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Desktop\NSSprojects\low-income-and-elderly-assist-da2redteam\workbooks\"/>
    </mc:Choice>
  </mc:AlternateContent>
  <xr:revisionPtr revIDLastSave="0" documentId="13_ncr:1_{6BE63D80-91F1-4063-A069-B9E639C4364E}" xr6:coauthVersionLast="45" xr6:coauthVersionMax="45" xr10:uidLastSave="{00000000-0000-0000-0000-000000000000}"/>
  <bookViews>
    <workbookView xWindow="-108" yWindow="-108" windowWidth="23256" windowHeight="12576" activeTab="1" xr2:uid="{CD74FB8F-DE03-46D7-BD3E-95020C433E5C}"/>
  </bookViews>
  <sheets>
    <sheet name="Maps Table" sheetId="8" r:id="rId1"/>
    <sheet name="Maps" sheetId="9" r:id="rId2"/>
  </sheets>
  <definedNames>
    <definedName name="_xlchart.v5.0" hidden="1">'Maps Table'!$B$1</definedName>
    <definedName name="_xlchart.v5.1" hidden="1">'Maps Table'!$B$2:$B$54</definedName>
    <definedName name="_xlchart.v5.10" hidden="1">Maps!$K$1</definedName>
    <definedName name="_xlchart.v5.11" hidden="1">Maps!$K$2</definedName>
    <definedName name="_xlchart.v5.12" hidden="1">'Maps Table'!$A$1</definedName>
    <definedName name="_xlchart.v5.13" hidden="1">'Maps Table'!$A$2:$A$51</definedName>
    <definedName name="_xlchart.v5.14" hidden="1">'Maps Table'!$B$1</definedName>
    <definedName name="_xlchart.v5.15" hidden="1">'Maps Table'!$B$2:$B$51</definedName>
    <definedName name="_xlchart.v5.2" hidden="1">Maps!$D:$D</definedName>
    <definedName name="_xlchart.v5.3" hidden="1">Maps!$G$1</definedName>
    <definedName name="_xlchart.v5.4" hidden="1">Maps!$G$1:$I$1</definedName>
    <definedName name="_xlchart.v5.5" hidden="1">Maps!$G$2</definedName>
    <definedName name="_xlchart.v5.6" hidden="1">Maps!$G$2:$I$2</definedName>
    <definedName name="_xlchart.v5.7" hidden="1">Maps!$J$1</definedName>
    <definedName name="_xlchart.v5.8" hidden="1">Maps!$J$2</definedName>
    <definedName name="_xlchart.v5.9" hidden="1">Maps!$J:$J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2" i="8"/>
  <c r="I73" i="8"/>
  <c r="G73" i="8"/>
  <c r="I72" i="8"/>
  <c r="H72" i="8"/>
  <c r="H73" i="8" s="1"/>
  <c r="G72" i="8"/>
  <c r="F72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B72" i="9" l="1"/>
  <c r="BA72" i="9"/>
  <c r="BA73" i="9" s="1"/>
  <c r="AZ72" i="9"/>
  <c r="AY72" i="9"/>
  <c r="AX72" i="9"/>
  <c r="AX73" i="9" s="1"/>
  <c r="AW72" i="9"/>
  <c r="AW73" i="9" s="1"/>
  <c r="AV72" i="9"/>
  <c r="AV73" i="9" s="1"/>
  <c r="AU72" i="9"/>
  <c r="AU73" i="9" s="1"/>
  <c r="AT72" i="9"/>
  <c r="AS72" i="9"/>
  <c r="AS73" i="9" s="1"/>
  <c r="AR72" i="9"/>
  <c r="AQ72" i="9"/>
  <c r="AP72" i="9"/>
  <c r="AP73" i="9" s="1"/>
  <c r="AO72" i="9"/>
  <c r="AO73" i="9" s="1"/>
  <c r="AN72" i="9"/>
  <c r="AN73" i="9" s="1"/>
  <c r="AM72" i="9"/>
  <c r="AM73" i="9" s="1"/>
  <c r="AL72" i="9"/>
  <c r="AK72" i="9"/>
  <c r="AK73" i="9" s="1"/>
  <c r="AJ72" i="9"/>
  <c r="AI72" i="9"/>
  <c r="AH72" i="9"/>
  <c r="AH73" i="9" s="1"/>
  <c r="AG72" i="9"/>
  <c r="AG73" i="9" s="1"/>
  <c r="AF72" i="9"/>
  <c r="AF73" i="9" s="1"/>
  <c r="AE72" i="9"/>
  <c r="AE73" i="9" s="1"/>
  <c r="AD72" i="9"/>
  <c r="AC72" i="9"/>
  <c r="AC73" i="9" s="1"/>
  <c r="AB72" i="9"/>
  <c r="AA72" i="9"/>
  <c r="Z72" i="9"/>
  <c r="Z73" i="9" s="1"/>
  <c r="Y72" i="9"/>
  <c r="Y73" i="9" s="1"/>
  <c r="X72" i="9"/>
  <c r="X73" i="9" s="1"/>
  <c r="W72" i="9"/>
  <c r="W73" i="9" s="1"/>
  <c r="V72" i="9"/>
  <c r="U72" i="9"/>
  <c r="U73" i="9" s="1"/>
  <c r="T72" i="9"/>
  <c r="S72" i="9"/>
  <c r="R72" i="9"/>
  <c r="R73" i="9" s="1"/>
  <c r="Q72" i="9"/>
  <c r="Q73" i="9" s="1"/>
  <c r="P72" i="9"/>
  <c r="P73" i="9" s="1"/>
  <c r="O72" i="9"/>
  <c r="O73" i="9" s="1"/>
  <c r="N72" i="9"/>
  <c r="M72" i="9"/>
  <c r="M73" i="9" s="1"/>
  <c r="L72" i="9"/>
  <c r="K72" i="9"/>
  <c r="J72" i="9"/>
  <c r="J73" i="9" s="1"/>
  <c r="I72" i="9"/>
  <c r="I73" i="9" s="1"/>
  <c r="H72" i="9"/>
  <c r="H73" i="9" s="1"/>
  <c r="G72" i="9"/>
  <c r="AZ73" i="9" s="1"/>
  <c r="F72" i="9"/>
  <c r="E72" i="9"/>
  <c r="E73" i="9" s="1"/>
  <c r="D72" i="9"/>
  <c r="C72" i="9"/>
  <c r="B72" i="9"/>
  <c r="D53" i="9"/>
  <c r="E53" i="9" s="1"/>
  <c r="E52" i="9"/>
  <c r="D52" i="9"/>
  <c r="D51" i="9"/>
  <c r="E51" i="9" s="1"/>
  <c r="D50" i="9"/>
  <c r="E50" i="9" s="1"/>
  <c r="D49" i="9"/>
  <c r="E49" i="9" s="1"/>
  <c r="E48" i="9"/>
  <c r="D48" i="9"/>
  <c r="D47" i="9"/>
  <c r="E47" i="9" s="1"/>
  <c r="D46" i="9"/>
  <c r="E46" i="9" s="1"/>
  <c r="D45" i="9"/>
  <c r="E45" i="9" s="1"/>
  <c r="E44" i="9"/>
  <c r="D44" i="9"/>
  <c r="D43" i="9"/>
  <c r="E43" i="9" s="1"/>
  <c r="D42" i="9"/>
  <c r="E42" i="9" s="1"/>
  <c r="D41" i="9"/>
  <c r="E41" i="9" s="1"/>
  <c r="E40" i="9"/>
  <c r="D40" i="9"/>
  <c r="D39" i="9"/>
  <c r="E39" i="9" s="1"/>
  <c r="D38" i="9"/>
  <c r="E38" i="9" s="1"/>
  <c r="D37" i="9"/>
  <c r="E37" i="9" s="1"/>
  <c r="E36" i="9"/>
  <c r="D36" i="9"/>
  <c r="D35" i="9"/>
  <c r="E35" i="9" s="1"/>
  <c r="D34" i="9"/>
  <c r="E34" i="9" s="1"/>
  <c r="D33" i="9"/>
  <c r="E33" i="9" s="1"/>
  <c r="E32" i="9"/>
  <c r="D32" i="9"/>
  <c r="D31" i="9"/>
  <c r="E31" i="9" s="1"/>
  <c r="D30" i="9"/>
  <c r="E30" i="9" s="1"/>
  <c r="D29" i="9"/>
  <c r="E29" i="9" s="1"/>
  <c r="E28" i="9"/>
  <c r="D28" i="9"/>
  <c r="D27" i="9"/>
  <c r="E27" i="9" s="1"/>
  <c r="D26" i="9"/>
  <c r="E26" i="9" s="1"/>
  <c r="D25" i="9"/>
  <c r="E25" i="9" s="1"/>
  <c r="E24" i="9"/>
  <c r="D24" i="9"/>
  <c r="D23" i="9"/>
  <c r="E23" i="9" s="1"/>
  <c r="D22" i="9"/>
  <c r="E22" i="9" s="1"/>
  <c r="D21" i="9"/>
  <c r="E21" i="9" s="1"/>
  <c r="E20" i="9"/>
  <c r="D20" i="9"/>
  <c r="D19" i="9"/>
  <c r="E19" i="9" s="1"/>
  <c r="D18" i="9"/>
  <c r="E18" i="9" s="1"/>
  <c r="D17" i="9"/>
  <c r="E17" i="9" s="1"/>
  <c r="E16" i="9"/>
  <c r="D16" i="9"/>
  <c r="D15" i="9"/>
  <c r="E15" i="9" s="1"/>
  <c r="D14" i="9"/>
  <c r="E14" i="9" s="1"/>
  <c r="D13" i="9"/>
  <c r="E13" i="9" s="1"/>
  <c r="E12" i="9"/>
  <c r="D12" i="9"/>
  <c r="D11" i="9"/>
  <c r="E11" i="9" s="1"/>
  <c r="D10" i="9"/>
  <c r="E10" i="9" s="1"/>
  <c r="D9" i="9"/>
  <c r="E9" i="9" s="1"/>
  <c r="E8" i="9"/>
  <c r="D8" i="9"/>
  <c r="D7" i="9"/>
  <c r="E7" i="9" s="1"/>
  <c r="D6" i="9"/>
  <c r="E6" i="9" s="1"/>
  <c r="D5" i="9"/>
  <c r="E5" i="9" s="1"/>
  <c r="E4" i="9"/>
  <c r="D4" i="9"/>
  <c r="D3" i="9"/>
  <c r="E3" i="9" s="1"/>
  <c r="J2" i="9"/>
  <c r="I2" i="9"/>
  <c r="H2" i="9"/>
  <c r="E2" i="9"/>
  <c r="K2" i="9" s="1"/>
  <c r="D2" i="9"/>
  <c r="V73" i="9" l="1"/>
  <c r="AL73" i="9"/>
  <c r="G73" i="9"/>
  <c r="F73" i="9"/>
  <c r="AD73" i="9"/>
  <c r="BB73" i="9"/>
  <c r="N73" i="9"/>
  <c r="AT73" i="9"/>
  <c r="C73" i="9"/>
  <c r="K73" i="9"/>
  <c r="S73" i="9"/>
  <c r="AA73" i="9"/>
  <c r="AI73" i="9"/>
  <c r="AQ73" i="9"/>
  <c r="AY73" i="9"/>
  <c r="L73" i="9"/>
  <c r="AB73" i="9"/>
  <c r="AR73" i="9"/>
  <c r="D73" i="9"/>
  <c r="T73" i="9"/>
  <c r="AJ73" i="9"/>
</calcChain>
</file>

<file path=xl/sharedStrings.xml><?xml version="1.0" encoding="utf-8"?>
<sst xmlns="http://schemas.openxmlformats.org/spreadsheetml/2006/main" count="3645" uniqueCount="59">
  <si>
    <t xml:space="preserve">UNITED STATES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</si>
  <si>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</si>
  <si>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</si>
  <si>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</si>
  <si>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</si>
  <si>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</si>
  <si>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</si>
  <si>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</si>
  <si>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</si>
  <si>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</si>
  <si>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</si>
  <si>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</si>
  <si>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</si>
  <si>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</si>
  <si>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</si>
  <si>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</si>
  <si>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</si>
  <si>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</si>
  <si>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</si>
  <si>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</si>
  <si>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</si>
  <si>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</si>
  <si>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</si>
  <si>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</si>
  <si>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</si>
  <si>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</si>
  <si>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</si>
  <si>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</si>
  <si>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</si>
  <si>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</si>
  <si>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</si>
  <si>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</si>
  <si>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</si>
  <si>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</si>
  <si>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</si>
  <si>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</si>
  <si>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</si>
  <si>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</si>
  <si>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</si>
  <si>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</si>
  <si>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</si>
  <si>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</si>
  <si>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</si>
  <si>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</si>
  <si>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</si>
  <si>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</si>
  <si>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</si>
  <si>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</si>
  <si>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</si>
  <si>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</si>
  <si>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</si>
  <si>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</si>
  <si>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 AREAS [20]</t>
  </si>
  <si>
    <t>Number of exemptions</t>
  </si>
  <si>
    <t>Amount</t>
  </si>
  <si>
    <t>Tax Liability per Person</t>
  </si>
  <si>
    <t>Ranked (including Other)</t>
  </si>
  <si>
    <t>State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</si>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</sst>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;\-#,##0;0;@"/>
    <numFmt numFmtId="165" formatCode="&quot;        &quot;@"/>
    <numFmt numFmtId="166" formatCode="&quot;**&quot;#,##0;&quot;**&quot;\-#,##0;&quot;**&quot;0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44" fontId="7" fillId="0" borderId="0" applyFont="0" applyFill="0" applyBorder="0" applyAlignment="0" applyProtection="0"/>
  </cellStyleXfs>
  <cellXfs count="20">
    <xf numFmtId="0" fontId="0" fillId="0" borderId="0" xfId="0"/>
    <xf numFmtId="49" fontId="3" fillId="2" borderId="1" xfId="1" applyNumberFormat="1" applyFont="1" applyFill="1" applyBorder="1" applyAlignment="1">
      <alignment horizontal="center"/>
    </xf>
    <xf numFmtId="3" fontId="4" fillId="0" borderId="2" xfId="1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49" fontId="6" fillId="2" borderId="3" xfId="1" applyNumberFormat="1" applyFont="1" applyFill="1" applyBorder="1" applyAlignment="1"/>
    <xf numFmtId="49" fontId="3" fillId="2" borderId="1" xfId="1" applyNumberFormat="1" applyFont="1" applyFill="1" applyBorder="1" applyAlignment="1">
      <alignment horizontal="center"/>
    </xf>
    <xf numFmtId="0" fontId="0" fillId="0" borderId="5" xfId="0" applyFont="1" applyBorder="1"/>
    <xf numFmtId="0" fontId="0" fillId="0" borderId="7" xfId="0" applyFont="1" applyBorder="1"/>
    <xf numFmtId="165" fontId="6" fillId="2" borderId="3" xfId="1" applyNumberFormat="1" applyFont="1" applyFill="1" applyBorder="1" applyAlignment="1"/>
    <xf numFmtId="0" fontId="1" fillId="0" borderId="4" xfId="0" applyFont="1" applyBorder="1"/>
    <xf numFmtId="0" fontId="1" fillId="0" borderId="6" xfId="0" applyFont="1" applyBorder="1"/>
    <xf numFmtId="49" fontId="3" fillId="2" borderId="1" xfId="0" applyNumberFormat="1" applyFont="1" applyFill="1" applyBorder="1" applyAlignment="1">
      <alignment horizontal="center"/>
    </xf>
    <xf numFmtId="0" fontId="1" fillId="0" borderId="4" xfId="1" applyFont="1" applyBorder="1"/>
    <xf numFmtId="0" fontId="0" fillId="0" borderId="5" xfId="1" applyFont="1" applyBorder="1"/>
    <xf numFmtId="0" fontId="1" fillId="0" borderId="6" xfId="1" applyFont="1" applyBorder="1"/>
    <xf numFmtId="0" fontId="0" fillId="0" borderId="7" xfId="1" applyFont="1" applyBorder="1"/>
    <xf numFmtId="44" fontId="0" fillId="0" borderId="0" xfId="3" applyFont="1"/>
    <xf numFmtId="44" fontId="0" fillId="0" borderId="5" xfId="3" applyFont="1" applyBorder="1"/>
  </cellXfs>
  <cellStyles count="4">
    <cellStyle name="Currency" xfId="3" builtinId="4"/>
    <cellStyle name="Normal" xfId="0" builtinId="0"/>
    <cellStyle name="Normal 2" xfId="2" xr:uid="{C5678F6D-4D36-4845-ADA4-8D21768E6524}"/>
    <cellStyle name="Normal_Sheet1" xfId="1" xr:uid="{9310BC8B-9731-4EC9-8412-D4B40051461D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_xlchart.v5.3</cx:nf>
      </cx:strDim>
      <cx:numDim type="colorVal">
        <cx:f>_xlchart.v5.8</cx:f>
      </cx:numDim>
    </cx:data>
  </cx:chartData>
  <cx:chart>
    <cx:title pos="t" align="ctr" overlay="0">
      <cx:tx>
        <cx:txData>
          <cx:v>Tax Liability per Person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Tax Liability per Person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regionMap" uniqueId="{681FD5E1-FC52-4A4F-8B71-61971EBE8F5D}">
          <cx:tx>
            <cx:txData>
              <cx:f>_xlchart.v5.7</cx:f>
              <cx:v>Tax Liability per Person</cx:v>
            </cx:txData>
          </cx:tx>
          <cx:spPr>
            <a:ln w="6350"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solidFill>
                        <a:schemeClr val="accent1"/>
                      </a:solidFill>
                    </a:ln>
                    <a:solidFill>
                      <a:sysClr val="window" lastClr="FFFFFF">
                        <a:lumMod val="95000"/>
                      </a:sysClr>
                    </a:solidFill>
                  </a:defRPr>
                </a:pPr>
                <a:endParaRPr lang="en-US" sz="850" b="0" i="0" u="none" strike="noStrike" baseline="0">
                  <a:ln>
                    <a:solidFill>
                      <a:schemeClr val="accent1"/>
                    </a:solidFill>
                  </a:ln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000" b="1"/>
                  </a:pPr>
                  <a:r>
                    <a:rPr lang="en-US" sz="2000" b="1" i="0" u="none" strike="noStrike" baseline="0">
                      <a:ln>
                        <a:noFill/>
                      </a:ln>
                      <a:solidFill>
                        <a:sysClr val="window" lastClr="FFFFFF">
                          <a:lumMod val="95000"/>
                        </a:sysClr>
                      </a:solidFill>
                      <a:latin typeface="Calibri" panose="020F0502020204030204"/>
                    </a:rPr>
                    <a:t> $4.80 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regionLabelLayout val="showAll"/>
            <cx:geography viewedRegionType="state" cultureLanguage="en-US" cultureRegion="US" attribution="Powered by Bing">
              <cx:geoCache provider="{E9337A44-BEBE-4D9F-B70C-5C5E7DAFC167}">
                <cx:binary>7Hrncu24se6r7Nq/L2cYwOTynKoDMCxyJS1l6Q9LW4EgicAAkASf/ra0bc94jo99H+BWqZYYETp8
/XU3//q6/uWVvb+M31bOxPSX1/W371Sp/i+//jq90nf+Mv3Cm9dRTvJD/fIq+a/y46N5ff/1bXxZ
GlH/6toO+vWVvozqff3+X3+F0ep3eZCvL6qR4qLfR3P9Pmmmpn9z71/e+vbyxhuRNJMam1fl/Pa9
OCXFf5/++/u3d6EaZW5N//7b93966Pu3X/881P+Y9huDlSn9Bu968S+xE0e2FzixF6EwCL5/Y1LU
f7ttRcEvbuSEcew5AbID1//71KcXDq8X4q15ES9/v/iv1vO1mpe3t/F9mmA/X///8OI/Lf5zg9+/
vUot1KfMahDfb9/vRKPe377dqBf1Pn3/1kyS/HyAyM8d3N18bfnXf5b6f/31TxdACH+68gfF/Fli
/+nWf1jiP+3pS2v/TkD/X2GfbvI/1PMfFPa/K/Mf5p68qJf0y0/+oM9/f/fvhvCnV/+du/30xOLt
t+8OiiL3D/73Ocjf3vyX3vKHd95fJvXbdytCv4Qx8vzQjcEnURBF378t7z9vRb/YsR0iZDuR7/+8
JeSo6G/fkfNL6MehbYeh76AARej7t0nqz1te+EsIN+I48OIodv0w+gc+XUlmain+IY+/nX8Tml/J
RqjpExwQDNX/fPBztT6KHM+JYLjY99wgcl1YYP/6cg0oCM87/0e7E202ulqFqdIN6ZwFXoittuHn
ytAOB7FNGNXhaWrXJg3adcTIRNg3Dr8w1LqJt6IcMbEk1G5qbCkRlHphOddBS6bxRU3cwlvn/gjC
3iRIOJcxcFE5d83LEFKaLQttiESR2kup64RxveKWy5osAbUPk9Wkm7QEGcQ0FWp9VNrvDna35b32
5r1Z6rKJ3DHp+FBhHgqNPS4PMRM0o2Y+zCbuMlsuI2aRffTjwE0sV3RkGNofxlUDsdA6kWmtsKim
gfRKX1tjhccYTThs5iCpuO8QbWKsPC8ilasNprRKjB8+S2ulmeFOUvcj2w8WwvDIkMt6ya26arGe
HXl0pnQcZdm3SLz5gf/UMk5Cbvdpt/Uf80NsO5mPJrbXso2SBnVx4lI/jVse5sZqWxJYw4irGoGI
14CS2fF3y+ikLF68tPJniWXPC3t+oTp+72aKBzc8cNbls3DOds3cfAg2sqFluPcHkfR9t4OgRo+V
s6oTavVh1LMmTUOv+IhY6kr0o0ZUnSkKfBx2wbCTtX1j3XDq1FkzIUE83uNRCV1G1EmNK+JTXK32
ZdAfrTrHrls/LGskE750XeKF7qtGYVgugSbeoChe42Y7Ia5zvoXXpuldYjgKzgO7dC1MODttEnRs
SactrK8mpsKCK+va8oRDBtm9BYPP8LzpkcR+PJDWWuq8Cfm1nGWNqeNsO9q0Hm6Hakqc0LtMUSMJ
C1o7mXv2WsmYlW3Y54FgNnaWxU2m0Jp2TWTdNaJKYzF6F0qZBtVxkzWmFvs5gEWLYUune7nKoHCZ
uVbe7CSeXKaiCp0pcYP+4KxjGk9VhC1v0Hid/MT1zbI39lKfBETrVFdGp8oObpZO9g8SN2bqkojV
OumZRFllWx2ea7QRoZhKNtqTLdQsiZBBWOplp6zmvuvlzbT1IqnWeincacosFk7Etf1gF8TGJU4n
hqyh2PYRx8KzdEk5YllLt1PgP4cLWm/1XOO4GiXeatcUrcVwpC07Ma6VT/UypFwO5zBCM1lFH2HN
h5G4YXhwZJf5E/OJzdmSLDanh8aeXpoteNCTsYm1tCSM9bPbzufWeBWOmrbFneqvraj2D2y4hEsb
nbqWaty2rMP+bLfJHL53ddMWC5+Tapvd3EGhl1iq/mExmnWToXm88Ver607Us0wu1nHngr5TV1NA
Gstgzx99bEekER3uun7GkeNYxHPaIF0N2pJgMXLv6+DKCJvuJJI+nqUKsqUhiwojvA3qsTXDvtUR
3bFJYh1tr4JFKGl0cKzbvkrE2vfZUquL9vV7Z9cxsVyFCGtMEvrWSqpQc6xQiFkQouvh6IG4kJIV
noUe8ebVLVYH151OtWMnojYnNcx1Ijo/s/m268IqSqjcujTsAYCQX0epE227WbVHy3Mp8YKepmzW
pWPbCPeOtIjF7ZDo5eCAdRSrWHdt3TfYqoMlacVwoSI0ZI4Yx7rFq/a9I2IA7U3sWVi1NJkd79ru
wye/0hWuOd8v1gNzdZNx3T1YyEXYb+hMzGIE2Tp0seKhBvgz9WOnAhyv/YRtJQAjAnlL7fiRLquf
Cmfuk82do3wdh5d6cE9zQ5d07uR9ZPpwN82+ldBO7MaleXekXC5xLChBW3TLZ6vKkKWiG9ksuG74
knuyvqo2fb02fMN1YMvUGdVSxoDjjhZD0q0twnpTOI4+aqepSunqu15xdPGb90itKg/4gvvFH9LW
Wv28Rfpx4xxPW/AY9+1R2uzaWu1rZQ9vKNLgjjNXWbhEh4pByGuMVqVZz449ZZFj92XdrzVxrX5O
o2iVhOq83uwua10v6e3TMjX9WTvhnaDOdoycyeCtp1buDU/CRs2+dayD18VW1sntZR3aPt8c+u5t
cj204Yez1UHB4kJYZkiiwCtM76SidfQl9Jgkw3b2qna7RhVgqNtVqV61C1JozW7cRIyHqZF5s/jn
NjY+9kOzYpuxBW9jNKWTj70aabKu4U29mMK1bPscqAp7q8+Tjuk+sbTVY2pvw2GKtpcKibbs+u4+
CO3lFPd+Ufe8wX6/9td8bXZdF7EcIUCDoLJJ1NT+cRzEZXFpQPhkL1jHvcRitFg62f17Hwv7MHYu
oH/jVtgN9EswBmNp/JZE3G2PQxW0uIpcnftaM8xETVpVTVnge4Y4VSz3nr382Dz/ZLeDde8FY6pR
/GMO6zVVQ+TnYev2mc9Ri4UUV5YflE4N8baJt7du1j9ao1E+oXbCgxJmD6BUtrUHcZzTvYj8G9PG
a2JVdp8gDaFCb86SGDXc2h1QHIsHc+p7W9o7jY9XGg6JK7bboe+sVCt21XOIhZaZgsyVdpXUzi3t
Y5fEBuBM9Wt7HNWM28AKinXkXUJbakjfTYhsreLJ6ny469jnUR8cQ2Xvah0GiXE8TDfV445DgB52
8eaYXefVCxF9AOzLs8O8BZqIa9pRwlR0FpbYiGMep7HmiQo63DZ1d/QnmnDgT3sT2le18RrsbjM6
qZmZIpzdl2qYahyEOjzWs00xmiwn98MuJjZSb07tr4eBL03iM06xDztpb+UQ98SR49saaplJR94F
aHhWvTfvugnCSI28IFVxaaRiN40avQTQMHKWKOkt/kCbAWXh3GPbsD6js0B4tVfA7H61UtfafjQT
lcRpxWmUfgDRXTnEadC9qxw3c/sG+Fs2x+N9f2VXVi4jHuBGUQjyvYOySEUCtzNLdV1t2JbbK11a
F7vA9DCTet+6XZ30IQeE70W59N2Q98buMN+cJ0urCUjcCMDW1QuOGHOxcWsSN4aAowykcgDXnCHA
0uohiZ3tM1uHjEkvwhAidDH7zUIC4QLS2hzXFnAQubX3kTfY55YfqRXfNJ2yCq9RcxI4JkXDwvA2
7XkbbaUyzZxs25zw1ac4NvcbAP3qSyBKcskiFmWz49REWK2bjbK1skgCCwzXoVDj4BaqOlLJ+1OH
7Gfa9LI0wPKxz5eYtChozL6i/pCvll12obhxQ09mq4gahr1RyTI0lSxj1+7ttO/FlK6cvnHLkWXA
RklWXd02iN421TpjM49zwuqu5jhCo0yVpBRHVaPL4PPHl4EqM8se/3b+dRE4tlN047W3xJzhEUV9
OXQApvBum9Yh7NeSjbcRH60sjZa1xl+3oXRgZ762z4NGfQlRZCi/jv7V6b+6ts5uSOKuCfHXu2xk
I+l50JP/dZSv56rBcTcSrJoRYETzH572Oy4Y/v1tBRw+oRHb8B/u/OHw90XVgbfhIRpZ8vvbluVa
uK6lS+wIyNTPcf9fd+nUFDKvfgkIuMCzGQIn/X22nzv4GqrrNZi3Z8U/J/66JkcR4CrsIjKhDvTu
Q06lpLfzv0xh9GqGv27ITwv4OprYwJO6gnD2+41xBLgJP62MoYoTRylFAmcDk6Jx14Ka3VWWXz9V
K/YSyHzuMFD6J9T94efrWuytNKlF52Iu2i1Xmu1cFolSW4MoO7YqrGijgKO7bCO2GGjGOLtzPxVK
OViomhpRxnzlpe37/OfRn64hFO3sdta5CYG37N3BFzmKRYkMAwbo94aouQaD//Qd1+8GmGeE7JcK
14c5JJmbRmNX1jP5muf3H/M5o1ycv037dUMGccbCzc8rh4vSkrMo6222smrpDk3kifL36/O8xpmR
7oG2FS912EPGzWHOr5diGlxTR8gs9lHcgbEMVQe+AsN5oU48dx53XwvuP2X9dfSnU9cYnW1oDxZ9
8OOmLz9XwCbV5NYwjWXntmP5dRSBy/48pf3s4oi2TRJMZihHCHbliPqh/Dr9eQ3sLqk0zrviymRb
CSUHfNWOYGiqtFD2YMc4ZwuQLHo9pkvWHQQOjw9rKXBdmGxIpsTPZ5NO4W7RpPWzq618WLJcpQwH
eDVpz7BpD3GVOltR3eRzV/IDi0he3Yypf2FYZ4cAz0QnM1EG51s5JQEe06fPyQ4AzoPEV92YPLQR
OaykKx5EmDxEVhaczStc0AlMyHB140OZQ745PLW6G3DsnB8eqhvFoHzQAKQTGpGtbApgwRdYm5MD
BbjkMDbY9seUCDwkTrmRJVF4XpKBJnJM+viGbx2hIAvjEdjd8tgMRyTOIJaN59N2Jf1XEI/p7HTb
ith/ZMCjn1dzFvGSbo3aUbccplRVqTSZbWWTJjNPY3MetqsgLKo6XbfCdgMgOSeYuzoyVacMmPpy
tWSgEqdKF48M7YF1u3nE84eICNQsQpY4lNhOEi0PsI7uoKMcloE0Hg1mDC9ZAEGhaBfY1jbiySM6
xlGdwgGcxijrt2IzZKVQIcCKp+hMRW4v+9gQLjEoAShBEB8jSJhfPR8CbgZVIDfYOc9zlcJVvyf9
klR1MnY3ixrw4BE0lQ3LQnEC8v852XpyWAJakI8bygA/Ok1gdjmlVpA0RVAnBio6LLHPG8S1o67T
uCnALHCtiTBpMAA+KVxPaXQTnYciis6suoKIlcI/9CBTNwe8cy8dw/6QVCzZVN7dG0Oae+/sYbsn
FelbjK7F0XXIfKSlBTstUYSXW8gwnYEs0Q/71dY7H2Qd5fSHfcUUBoHN7wMl4hmkw819dQ2oiGP3
xOiLTreM3s5J0xHzYzfd2lm6ArIeZNGMR2WlMX/vZeJaBSfedUfYD8GP7RJkvLt3xmysV9wNR/ta
4zhpEhvHH9UrkEUf9LWRU3+k7l6dxB3rD1bxgcBxhuVpLlZ2Ue4uzCQvfECMviIhWcGiZ7omQ6VS
7nkJUByfld7H+uHByrE8tC9gAtq3MjsskLMlbapv5hN/6xsy3jttEamce6Q3KeipvQ/6SzyBfvpb
h+f1cJnEE7yuRly7n/JA5ynG9ZiA1h3IsXm6rs8WS3pzBnsElWnysJX2aw439SPUSp6ddjeTGZJ3
RropBUNi2058xCxZyTZdOz3h4gxztwYMMmEfoP5eNOCE8CSUEFF/BOOqaULDzyl90Gx0I7YjvYfN
wZDgEBQUG07XyqQD+rToziPGysDwt+0o0IwDjWFQMWbTskdWBmBg3A9rhlxev4AlT2PhOklsHWh9
BKNkYeL1xEcZXNRmhMXso6lkX1ISXdlFd0N/G/ev2nujA8ljng5jIcfC1jiEwtaYwZBNe7DGH1MF
0WfEfnTjjRl3DzOQ+5lNWDi5s5ido1+86mr2gAJuBR8unRkIYMUgnmxbESav3P4Y3WxOOSgHW6CR
hUkM/u0IA5WVYoZcnDo5DEHl24PAsbyfprQegYgl4HtQC/TxCD7ZZREGvWuPzAS9Rg42WTcWeruK
n6MzaNgddyDXmbw0JDorfGrotZ+bV/DgwMEAT+AmAAvLuFNQdd3x+Lyg9MW7eHmPDSMA5d1h44Ce
cATqCPO5nNNP7AaMfQJTgjlyp9SvgKsrJEUmhZe2Unz4cJLCUg7iHupMJnOBjWEEO63jl54S98Z6
H6FQ9wyuMjXYvNpZn/Z4GneoA05+Mhm6Cc7hkX5BU6NzDwoGPPVKMEJYyVqaR4XpCWQAdTeoYuQb
etROEtRpdTbZ4uL6FpCzOYDiBJ5BWqG+gyUgeNgPyZwqMN5ozUzGDEwO6ANQuoKv6aSLICxWO6d0
8s/IgepkThvSf6KmuAew1Akk9xpDla+lELWqNMyj5hCcow4iKVi9dYdULj6sZwnB3crmEpQFZRz3
HDgJqlNexCHwUszb5yd0Yx3f1yq1X0F0OoFVGCcBTwJ3/By+fYBKCsCu3xRbBZ5P4C5A9df0Hs+t
kMhD2JOX8DkF6Vt34UXh5THC8XN4gfAHegxzEBB9WV7hIF8S8GqIIl2DO5YpLCAOQ2C3QdGfkRAl
gA5Oad3NFDQFtuGJq94Fizy3YQLBbLtsoFEwLVirwA3hB0jswRxGHIE6PBAXUMmu+NwysV9fwPIg
XISkwqocDhC/ojNoKb6A128QiadsI90hvHAYD+JB/hA+Qxp26GFguiTwOICCl9tn62jdOSUoCf4e
2vuVvIIQgpuVgF5ATP4RJA6HsH/YFhg/hNC5/PRTf9+nlMEmnQuEFz9IfHnP7t0bUKM8QHiubsKj
SsGiPcCoPG4BskBW4RGin38BL+MHGLZ9oWLvgv6IW6eW2cGMWw6hLMK9gUUvMdgMGAvkpPAmQCXU
WTNA0enxCV4GjsLBpGO+B6isC7HtmgMoHsCH3QMMOiV4HvRLDrAzwIBHCO7+8Ql24T3DbuoGQwwF
yfpYpZOVwVTh89M4HRoIqM/wAxVPQwBQ61swe16YOg0v2gKD7lPQi8AeyuiL8PcTxMlCpSgBlARj
hZ4PLCDMQcJ8TLwL4D+8tX4aabBmYGbsA5YFwR+mgFR82+lx11dX0yu4dRXmoBWxFRCyTQe0IYWp
4+OcWk0BLMo6wJsm2K3RzaeVopQ5uQuGfvDsvBoKKBqvQBZQtlyxD6jFR8D26uuwA4mabb2B+gGF
wqu+g7ipAFOH59EasO8vVyACeWiuWkOmJdcz4cWMuzoV+0oXnzV9sHoVJ8gFTeK+JTwcsdFH6zqE
YuBuBRH7TtnH0wGKHzPUSug0wXOjztAc7BltdpsHKXyhwgyaWoNN+ulqHIkKbntoHzA3SluH+MeX
6AaSdNz7GKBh/QQ518ExWdZTHd5dmeFR8Jxh1DwvoHgbqgGktjzcWZI0PumUKsJqO3wK3xFfFC1r
lpsHxqGymAFt6lMIq9G8d29c5xDwM0BUCGWJ5XUtHQMVjM8iQE+gI/IE4XSBYZamJaid8QhRbR3S
KpPxsZf3/jGIyx6UCA0RJ6+qTIhTvKZo/jSDSB778bM2TO7qycFbdKJjZswVMHN7yV15pGCuwIjR
HiW2l0oAf2CuoJ/r+ujL1ON7yt8jyPXvIbSGdy1klGDAdeqBn9YJtH6A03wa2GEAHAGu/wo2C+Ec
eDbYLt+tcbJcjSibnmZDKmD+PnbsnPnZ8Gh0YRdVBorWeteibEUZxEAh9jQ6KTi9rNHJsUm34DlO
Ai/N8xxATo3X1t04ZmBp8hHwCixgtYkPNe010/GRAx2qk6Y/oiaJ0y6XC9kABQBWDNmgAOYW0BSE
DAPYykrst6jJPTu17Ntl3sOCIeMA28qpTCbIdyC8AnfDbo+jW9ESqDsCSYeIMemdc2IjBm7AgKcA
EV4gQBHvuJqdWyf8ML2u0wcX0Py7QHdP+CBM5ZfurfM8JOCUYV5RAGPIN/YKdxFQYwBkVHpowxVU
2Zm9Xg1QkVYV2oU/4tGBhJ8+DW6Qti/1jBGkMk18w9rSV/ddDi/WkKJmDb/exj2IIir4cy+LNSyR
n7RjSjWminDSsP3WnZuLlQK3TH0wrh0Q2zEFA1Qjg+TpYAMh8Y7TkwJ35zkEUmCt6jrYQcuCBURb
xMb9KcLTK7icbFNw4jbE0F3mxOe4BX+ENgMQuTgRooDK14rjB6g3GajH18SD6tCr+oAwFe5jkSqI
dUcAE1AuRbnqjrJNamvHHMKPyxGKj9DsnC52Qzb+DM3doYROC3RPaGZDARGoC7fIVmN7TlGQUmLG
NICW2ALl2qAwFtYLtsg6QqP2FHlX9tNgfZrQCq7M8azfopjiq8HKKcq4BeXYt4heKZsIfb9Ap9sv
W+uxA7MZyeodrWEPVwxk3vdywf7JiKzyEgTIP+FmfVx9l7iKTImt0yl+DwJAoSftE6fPW1lGcAe6
Ry3RIrM9yNsuip5j+wUa6rCVoMl7sauBPQdJKNPAzjoS3V7HZMro6YuYuJC14fo5PoHjhNexn/P3
+s5cQcCLN+jQ7ZG9b6Gy6w6AjLsZCgEQdbnVYC0OrQc0JLeIeauhSH+tUdLtBYRBLB4sncUcV7fV
DpLuVWeaejKRASvtNhyg/79As+fiX09QGEZJO+RcgScpG0/Dcwj4MzzPWwe6hsyJJkDvrQnHI/Gv
q0vAsffGPMLvq2dkAWRwPEa4vamPUN/1r2Nd4/5H1ENjreiHfIFm5I2zYW9OAMac5+oQX6vBIVJF
HZjlvGvbBaIiqBnNRZNH7qFSgC9rCfgDphBiGAl0zbzdEB58dRqh0T7uzXxp/Kt6ud3YI5pTSU1O
6ZMHC4CKLm4GzNGAvQA+Ojg4ExnP7HXzEn0RT8vzwCCVTyACA0ruVwz568EkpsJxOR0gKruCzAqP
P+A/PbOze6euoBEzxaTjGIrRwXyO5xN89lChBC1kBbxoU+vI3aRR6QCVNvjw4AUQY1pwa+NgwQOU
aCci3HQi/qEvgtyUILtlULh63rL14B8ooFuqDrUDSDgnAujBS5Qf691226XdArklFWkNEpmLKUzq
4Bm+XkiGIW3Cctf2wJUh3yMbfZms6MoOwaf6AhH5HGdOBpgJwTwd7usoiY7BHRRZUhdKw/YR+ZBh
lC5Y7YOas8rJBHTaoXAHfdQ4s1vcQ361o5kDHKVKAguP7Nh0UNzv9jUQ+vhs7feGF9DGCC71fsjr
O1fvhjbp8q5NfCjMnQFN0VN3XPe+jb0d71Jv5yX8OrZHTA8U4CxxWmzt/bOTQMUbUKGDx9aDFNDr
fPFwY4P5kPFRFAKaP0n1NOT2ABWAXKZTUPY5OujCgars1U118hN6CM8WlBRweJap3NsGrzfNTlsp
BRbqHvjHCundeViT9bZJWRYspN4eg6f6Wd8pO7Fp2SbDHQKJ72DFE2m3gw3fIygyrBjC6oNz7ddw
YLqTdPcySsfpBhQ9kQjQA3PSCiyaDFpbi7UbJXyJAWQrl8dl+MJESWLA/FOvsFuE6fTYPgCK2k/Q
IatzB6TsFU0L+L2XCL7DwMOc6uG5b26DJgEvdq4HdGV67IR4Q0XkfADrisYdcAR7LNqGCGDdnNtw
5tn4CVInCH/AEKz5M4nhEj76GFdiQUv487/0FUicgTcfolSUW1pzMhUjGTvAzD1dMYO6CqylLnjg
QTqPt4Aoog/LYwifIACnjR74ocm5HxHdmHx8gG8UZJ0iRmYb12lv7aGZBVkVtHSg1RbBh0HYTFhf
UJSYoxuTGhozHKMA2yJdVSH0zl3xGOaLA97a3gHdhAzdPHZuspkUqH6fhvHV5lyg1G8X4jNnhy9J
0gYmkRjiP1QzrKPJXsAKXAwQF/Ic2jamfRYYHEKl9ER3yxu0/iBrErgLoW+C6zs2Q+4ZpuohDkr4
xAL/X9LNrLlVHYvCv4gqJBCgl/vA4DEeMjhO8qKKcxIBYkaMv76XfU+dnHu7+lZX94vLYCzbMtra
e61vJ8+du5DFyt6Vvni9Rm950rCGfGsxvqiv5NxdFFQYyO8h+WBQT0K+UpMveCCmtdneqemt/cqq
yrdATCCO852Bn1MHWBdfTusjxoEuQMZxR+oQtjgMKNreQQ6gkFHiqPazNWwm8EGQD0AAIUNAlAfR
URlh+lI9xipolwMcjJW3RpL/ONebNsgfEtwZ6UJU7+V9E/tuBRhnC/4J4hDfxwd78Emxys4e9qoh
8FjAXV/8SAsSqXXudXetxawA01h04bhJXrvQgFJkXauX+Lkny46GbA7SBwMYE8pnXr9Wz5BUP3R6
j0zLWOb2sdOhtPe83JAWknAFm2leIXSoDe99YaRBvx725Oy9doa/rJco7++wJK1F/6jPzmuMKApL
fFFKFmBXYuNKpkfVgV5jS6AC3SdmAFXgV76n5SdjmFP7znoYkU+cXNen/U69U9S9Mppxi5Q+WSRY
g6KJYBKUsJfP1aW6lB98xzYNKnvoGgfgAqAFrPoxw4LuxqD3xwipymfKr/rIkBz53tri7khWDDrG
kh3G6l5CX9jojUm+xJ2+JKfqXEXXrOwgngprJfVB1r6wfDKq0BGfdWtjtVyDAbakLFkU9OQl2v/U
vpUG80puIQ24EXUjI7IR3HxkAAjAq2TZX7Q/+z2WD0aNYbptx5VejWARgus8rhBJ5D3S2x3f17X/
VC3KvXJfZshoC9MO56L3AW88PvC9fINfFbvwVV/NR2hsz+8wgJxrtH2Oz0ihUvzL+Fi3RKTzjhlf
lMgBpI+w35/dPStD6OIHC5Fc+Rzip58uKOr4Zb5j5/EHhfD7Zj2UJ7HubN89J5vxCXfiZ50e+6KG
oP1sy4378GQb+G0fdZCciO/uBeiGNjD2amPsO+zIuBXEMQv1HNbL3u/KQL7lQBb9g4pXPY2o+TJv
ncDZIDmDuqHovR7ESg1rzZ/c0rjThjzKqwEk8xG1/+3pYF29oGZCDmm6fCGH0gpM3St4RvB9ps5w
AXj1sD4GOEC3c7xOthU4nqW6WljxNBewRq9UF20gSabzMAXfr+TXa74PbdmDezCftFnkgb66c7f3
3x5ul2o7xUiTYjFoyxpx4K/vV7QhazlsEhPGjjac+s8HeT28nRPVgBQ99tg7BzMUOSiH3S7+7dK/
vfM2BivhFX2PVjaiXGSqfWTMA/zXxBGM2pWo4RbdHmR9/YzbUwbDnkS3p56rWhK5ZlEs2zHefl/e
//qa3+e4NOqfQ9xO3q7JsyZZYatZfF93O/99+OezOI/N4G+vKDu2QMhga/p+wbM0PuR2XA7Iy0hV
8fA2xG8ff/vZIEIlauUJy6qVSCCxpvOK9xHIKIhfVw03KaZFX3EIenW+Tvt6xZgbL+Dsm0tq1TuZ
w/NKUmhXs/VElIF8dHhsCV91Fco/Zdlro9cs7IBPNA4LtMbW7sTeQyKNi6f0rrXpG3f1cirAUWoT
MprBwdVa59hqhsCCZcENDmDEhv4zGbYKwPIWgcnTGVqzt+xzQqAY9/ai78nKbIAVKOHylcWAycbq
nA3pGDgtW+upAYNnPlU31kf1I4YcTxYniIJl+jgM8zYXSM/MOir6KUzJiqY8Gm3klrU6pvmLlMhT
oHIMKN6Yx9dGOyJVTHOoclmz4E2CeiU5xG2+sImL2GXJ4/xuevbG7WrQRamxsfPmVCXGu+nM9wVT
CyEvQ2/BCypQNyPgcHqYm6IMwKh4cEkZjZxO79yOQACdIeoI920ELhqMXnEEaiaDsqkYiiPQkagA
4L5iF2H8VUrAepUNQaccemMXZ/tBuJ+THmmoKvoDJMnOlO6LVEBYaTcvR/VByEYO2UcxNLk/FDOS
gLgFv9p9xYV3gY1cbDvT6pelOcfLOEkWlbGaa6CJjKGc1hSYri7O7pTCKyebpp42gEnWeQ6fZRZ3
Y0If2qY/ThP1k6EBHVVsJgVHqCkAZelFrlXQDA5yMYR70YBqtOmp48vee3LsOfVLl0Ydm5fE8bYS
mqdmb5imSwvoj/DsQGh6sZFtZSMf/ZnIiNrBUEH1yDFnVko+q7S7tNIUMBtsZHvY4xtALpixyXHv
tEsa32hYvI1nzxea2DgNr47XlhNW430tK/tjVrCLBHvI9fSSVw10UN5BTbUycEbFJ5FF7sedsR3a
Mhztslip2l2OOWQw1qGmsq8+NRLLNDWmdVynP8o8sKlrhjIfTpWH3XXSrPKLvh3XvUrvRvBAYcvG
sDWays/NrNonrfk6V1SFNfWMsLdQT+b0eexIuW7z+U05M0IKJWBl2iYEBmCEYANfUevDfZIByUBe
Jk264Jb9iTspIkQ/i8F715NzEHClZxeoxmyOp3Hst32WRI1Tg9ztcxkScze58tGNi01OLA3FCvKH
NdCH8bnJIehkvKfrFF5mRTUNZGKfrM4b/ZrR9/rDtPhXrfJ+rUpM11j32GSnLWVELIYag/NpwubV
i61mSe8b9ThHMduQ2NjPpliA8BV7wK9bnupPMnAaChQPWeWcQJM3ADFB30613M09e3cK4AtjiTwa
jtic8zoyGhOuxVT+SKc8moTVHZRZeoGa94CfD6RWyD+aiS9sKb6ENaR3Q/fCCMJcbY4bljlORCy4
2/FEPNDovAiy/KtxRaD5gF3c8+4b0SLJKJCQ9192Oz+Cdk7AMaAsFCIZg7RMt47TnpMO1UVOB+2D
AIQMw2F2ZF6touo5IzlbajbvK8N4jrE2MbvsJXF4tSAGFJnEXHtyglfpJEHXpW/TQM59DPyLNlou
TQMVcxIzNCdMFuShKQ5EO6yt1tkxj2ydhLaoaMx9HmfIVAd5LD/7pvohNHweBgMy31jxbIa1nbhB
7MrApSLoHLeNaJ9Ba2P0mhLCcRFTsuFe91bOcD+ZAdnTQOxZNZmAYjYmxzir31jVnupi2GPO93ND
VzUS2rFL4Zoa5ll6EL0UfxJDfczneWlU1TGxLWgfBTaGxp1NX+TJlz0+WuVo+9Jy0BxRxkdqWwpo
cAZF3lRByonjUxCmgcF6EF2O6TNb6cDssw+j9GLA1frLdiBv1Vm9lra6KATvQFvxxWvmdA00eNy6
AiU/4ndWl6VfKRswIlA4Vz+2XfKlEzodicbdP0vQ6jYfIEFgFwT2UC5yr08gD3ZplLb1ixqrIWh1
cbCOFpQQowLBkn+ynNLgh2PDLqjj10xfnHjGUjfp4JeTWQQknyOA+hua3xui2cuxbvegq69UKQR1
Uk6obESzEkMGt0bnz0bcXRi1qtClV6vrqtXZTdjnWRYMZWFgex5OiTO3yE75Adgn9QXAuQq+ZzUB
YKeRkVUbY3TdpVnasIGV4Q8lFPNKQwTxwPaOVXm0CnhfQHEL3xbD2Rz55Ce2t25KoYJipC2YanY2
GxMZu1ngru00hJBGPZkz/Sj7OCrbbsPjYJQQayuG7CkDXOISBYJgctidlUJJ16g+YyhiUZmn4I1E
1q8LuyTB0AaWtTG6O9cSsJtM2AxScLAmY7YiiomdhOTIc0CfrjV98AzqlNlCMspzSLQ9BH3l7fOu
FGHcdxzfFj5JUYwTMh0Cob0qHrq2bhe9bc6+00IC8OjGFDMCYjKOYSIM32lIGiSAw6K2qz6Icla/
N+39pRXpo6ymJpHxz27JX4d/LD/LaxtVe+vj+z7918PvrrFr99WvprK/9XP92Y75z6/+aoy6vvfW
EfVU/nM32X+66Pemsn+/5n/vLbuNdWtt+6cx/q9eT/SS/my0+6dZ+K8u+vnP3Pps//gXAAAA//8=
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  <cx:nf>_xlchart.v5.14</cx:nf>
      </cx:numDim>
    </cx:data>
  </cx:chartData>
  <cx:chart>
    <cx:title pos="t" align="ctr" overlay="0">
      <cx:tx>
        <cx:txData>
          <cx:v>Tax Liability per Person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 Liability per Person by State</a:t>
          </a:r>
        </a:p>
      </cx:txPr>
    </cx:title>
    <cx:plotArea>
      <cx:plotAreaRegion>
        <cx:series layoutId="regionMap" uniqueId="{629981F4-72D7-4FF7-87E6-3C69A4645FBC}">
          <cx:tx>
            <cx:txData>
              <cx:f>_xlchart.v5.14</cx:f>
              <cx:v>Tax Liability per Person</cx:v>
            </cx:txData>
          </cx:tx>
          <cx:dataLabels>
            <cx:visibility seriesName="0" categoryName="0" value="1"/>
          </cx:dataLabels>
          <cx:dataId val="0"/>
          <cx:layoutPr>
            <cx:regionLabelLayout val="showAll"/>
            <cx:geography cultureLanguage="en-US" cultureRegion="US" attribution="Powered by Bing">
              <cx:geoCache provider="{E9337A44-BEBE-4D9F-B70C-5C5E7DAFC167}">
                <cx:binary>1H1rc9u4su1fSeXzpYcgSBDYdeZWmaReliUlsi0n+cJSHJvv95u//izK40RmvL1PfH1ulapmz2Rb
gklgobtXr24g/3XX/usuvN/nH9oojIt/3bV/f3TLMv3XX38Vd+59tC/OIu8uT4rkoTy7S6K/kocH
7+7+rx/5vvFi5y9FJupfd+4+L+/bj//3v/DbnPvkMrnbl14Sf67u8257X1RhWbzy2Ysffdj/iLzY
8ooy9+5K8vfH1eLqavjn06fFxw/3cemV3XWX3v/98dkXP374a/zrfnv0hxBvV1Y/MJYqZ7pCuEx0
TedE0T5+CJPY+edDiYszpjFFVaguM1lTmXh68nofYfTKK4rhnzT1nj546ZUOL7T/8SO/LwpM6/Df
0eBnc8BnVx8/3CVVXA7L52Al//54E3vl/Y8PV+W+vC8+fvCKxHz8gpkME7nBCMz8r+cA/PYDrMXo
K0cYjRfuP330O0Sb9fX5+vy1tfgzeFT9TKZU5UQTupBlKshzgIgMhFRN5rLGmCqzAcDHrfEPQElc
7uP90w//AJyngWNgrk8SmPVmez3/YJ5vN5eL98SHamcaFVRTVMKEgCHx5/jo4oxwjQI7hVNFpoQ+
QfGIzzrJS/eDuc+T0HsLTOPxI7TW5kmitTpfrCdPC/XSnv1DI9LOKNEULguiUhl2MjIiJs4AjVC5
0FUmC6qPjWjvxfevvc6/8W+Pw0aQrDCxE/Rs59vl+frqHE723SKPesbFYDMq0RXKqDIyHaGcqZRz
xB9GmAJHpz49+9F0zvNgHxf74umnL+2Tl4H5NXKEzfn2JLHZTbYrBJ7XFuIPDUY9k3VNkRWhEi5U
jY4MRlfOGFMYF4rMBVd/M5jdfR4hfrz2Qi8j83PgCJjdKUcd63y5uT5/bTH+EB39TFWZIhgTL6JD
ZPkMTE1VhEwYIQfDOuYEjzHD2gdJ+QZi8Hz0CKe1dZIGtLDO55t3BEg9o1zIVFV0oqiyQtXnpIAQ
FbQatsWI4DqVVf3p2Y+ebfFj7yZPP/qfu7V/ho0gWZwmJOfbxbfNuzI19UwRVNYR3pmiyLoMJnac
6hBC4NRgN5pOH3nAEwJP4cbrk7dQtPP8n4EjYM6/naSt3H7drBbr2dPivLQ9/9CdKWegAZqOQM+Z
TDXCRsDI+pmmgb8RKhMF+AC4Y3d22yXIk52nH770Qi8Hm58DR8Dcfj1JYDbbyWyzfm0Z/hAXeibA
v4iiaBrXHlnxM4NRZODCNc6IchAHRl5sk987Sfza+7wMy9O4ESqb0+Rm08vNFuHltWX4M1gUfqYK
ReOySignnGqQZI5h4aDNuqLAWnRVI0QnI8lmGia59+MNgf/nwBEw08uTNBdzs15PzOuFeQNu+V45
jUrOED40mcAqkGzKbBRkQJx1yhHxn7ADMzj2ZWYSx/d3pXdXlU8f/M/92bPBI5BMTPIEs87dYjtb
rBfvaD4UwYQoOkes0UDMDqnLsfno/IwJKAUwoYPeJiMaHSO083LHi7032M+vkSNsdpjeCWKznhjb
86vlO2IzWI+iD6RZR/pJDpH+GBshzjhomkw58k5Zhl79HJv1/fd8XwRvwObXyBE2gwx1gtiYG4Sd
c+sdcxrKwdK4hpSGa0z9XRIgMpRQFZBQlWhAcch5ju3GTBB39j/ekNb8GjnCxsT0ThCbm+vz+dPa
vOTc/4wOUHFGUZ2hcFmcvITLkNboHF8RRIPIOfZnN+Xefe1tXuZoj6NGeAyB9ATxMM8vF9PN9r2j
DFgzhBhFkxVVhcT5nKQRgrINSm4KJYKCwlFon8+sZR96D0n+pjhjHo0dIWTCWZ8gQreLK7C1q8V7
JjdQYKA7c5UxXTA+KP7HkQZ1T50yXZUJUcDW2FDWOcbn1ivukrjw3pDeHA0doXO7OEl0zi/flwUw
ekZ0laCWBuX/oD4/x4Zo9EyXVeUYu2NszsO3cYCncSNUzpcnicrV5gYFz3eXnlXUZBhRBcrRZLCc
UfI5SM8wGE0GcAwcmo3Y81VSodz5Vun5+egRTlfWSeK0ntx+mJ+vPl3NF1twzceN/P9OC1R6xvjA
w9DZoRG4MuW5EelDoqprYHQ60XWwtRFdW983H+b7KC1cL79/7bVe5gej4SOo1uA/JxiG3r0ACiWH
Q6vRBLRN/GkgAcdBSHCUEdCYg5RIQPI59BYcO7rlG8ufT+NGqCyvThKV2WQDjQDE5r1MBx1RTOUU
jQIc6ECVHmk4nKL8pmowHJSvQe3GjHp2n0AieEMS+nPgCJjZabK2oV1tc7MFqXk3ZGAQQ9DRoNCg
J+23ZpuhY0DXOZIdriloyxkjM3SrJVXuvfZGL/uzXyNH2KxOMwd9ZAf/C+1QqBlAntGgq4E6w0JG
Lo3L6PlAAY5T6AWg1eNOm8cI//Z2qPH4EVpX5km6uNtzsIP17PpdqztoIkByg9wHzmywphFBQE0H
1R00eUA8OCRJo+rO7R7UIHbKt1R4jseOELo9TV+3nW+syYfF1eX50AHxXv4OeqjKOeRQWAvkG3Rz
PCcIIHEqTA0ED1TvBWvauuiM/bAown3847W3etnnPR89wmlw6ydI4T5N1uurr5e783dVe9TBqzEU
2+Qh+sgolo5w0s84ha9T0F6oQbse2qmOidyn+zguurDev0nveT56hNOn07Sn1cKcL2bn7yv4cHgz
KAtCYYde9+cYcQ2KDzIl9IccGt5+a6T27lzP2b9B8Fn9HDnCZnWaNgS9xzhfYV+9l5sbjiAwBqEU
2Q7VHxs9j/Mgzs64KtOf3btjWgfh5vs+2r/2Qi97uJ8DR8Ccn2ZFe3V+dXVuzm+uJtfXyOXeCx5V
OSMaQ4hB/YCoSI0gFRzDM0gJaNGFWR2acw5nSI6922pfFPs7tyruy7J47bVeBmk0fATVsA9PMA5d
Iw5Nrq4m76j44CQCJARUHI5KCscwwYpQ7pZVFIo0NL/9BtM1ghCO59y/Qe05GjqC5xoe/AThWWwG
HvqOBiQj8kMskB+J2ogeCAgK6IBDx+5jVjtOihZJ8wbn9jhqhMegk5wgHpvlJRp03zXmoFrN4a8g
FqDNfVDfnjs1gTYRGYQBZYhHxgYR6NipbYIQPbpvCTq/Ro6w2ZxmoeFyc7O4WrzroTcqn6G5HeVT
Hdonign6SEUQ5AzRSMhARtFf0Hkuk8orvDcdezsaOoLn8jRNx5pcnt+ev2dpAR0HsjwcFUWd5/HU
6HPT0TWcPoC/g3kNCtDYm1n34b7Zv6Wo8GvkCBoLYfQEvdpQ+rmYbK8mX598yzvUfeQztBYiDX3q
bxuZjo66t47WRFkdDpP+fl50KNxc3OfFfffaO73M1I7HjhBaX5woQrvz9+zdHZp10D1F0OcuwJhf
aAthOBiiqfB8jDFU7kbl0/V9vX9L6+7TuDEqu5NE5Xry5V3PIUJFY4gjOO9GFRWdh8/dGZoOKYpB
ODkioyKEXh0whWMmcH3fvuUM4j/DRohcfzlJRBZr650ZgDgTOBslo9cAvVGowo2UTyQzCie6EJS8
dOp9Ef94W/j/OXCEy9B6dIIRZnGJ0+6bxXuKAYgvBAfedarrYqgejOILGqdAmHWmw1qGBt7xefdF
iHPuifcGHeDXyDE2p6nW3E6urj/8L/S3o39dxW0EKs6xP17q8dydoQLH0A+C2wrUQ+PhmJ7d3hfl
h1+t6v8+B36ZA4yGj6C6Pc2Aszrffn3fys7QTY0SNY7pgKod7oV4jpLO0OKG3BPtB0Pzzm+tH6t9
3r2tqvNr5AiblXWSLm4g0avJl8XQDP7vN+sf9lSjyw3np9BgAP8mflc8iczOiAxNmuEyiX86FI8p
wUCEV/etd/eGbvfjsSOE1quTRGgzX7wjNqi14fAUMk9cR6Qow3Udzy0Hx9901LWJ0JF5iqF952lf
PB7j3bjeG1B5HDXCYzM/STyWk/X1jbl8x6RzOFOFJjUKUfmRFowoNGprCjiBgpYP9RB1RhR6CeOp
7oI3pJy/Ro6wGaZ3goQNJ6tRF3jf2yIG3R83FOlMVsGoD1d4HdcFhHoGpo26GzoNDsfiyXODWXlD
XeBNV0UcDR3BszpNPj0Em6+bLYTa9wo1KK6BTOM0G06FonhzONJ2jA7ENIZwg9LAyy1tQ7j4muTB
a2/0MlP7NXKEzfo0TWcOmXOxeG0d/owE4ITO0B6NE9b6PyWA54EGp9xwkvTlxps5FE7Pe+1dXsbk
adwIkTmmdQLO7PVXPLaYZ9/80wsLBaplGrQzVROKAoBG0gC6pgUac6E+//J3x+RsdI3gv3+tlyEa
DX82k/9PdxT++/sLf170aO3L/eRwQ+TRFYavf3qYLq6uHA19zdM9rt3ix98fh9COCtnPmyeHX/LP
yEfaNari/zbyfl+Uf3+UcBMb+ghwrcFj5/XQhNMgIcUnOkVBjjGc19ah0j32/sbD5Xl/f4QP5Qhe
zzTvYjhogo8IjqNgN8Cx0scD+T+v6PyUhB3up/i5KP/8/w9xFX1KvLgs/v4IGpM+fmuYowYfTHSc
DEebEP6MPhW0TKZ3+y3aIPFl8n8E7ZgUpFI6l/NmnaiyZeeqobspnUo8sQ2Py41xtEj/wycqsoy6
vY4L0pCSPH9iGKux2rcknTeTwqa10fP0RmGXjVo3RmO7lfn642A6v00QD4JygGMJaAvF8h9P0Ckl
u8/TIJ2TcKoiTJmS3u3SPtizrEdq/xP+F2b2wqPQE4fbkUBMMDsFlPD4UbUeEpHkfTrviuAhCIMH
W/IePDrhgfP99ScNLz1CDU/SOI77YQ/8hlrJ3L5wtTad21IjJoJnmVG4LDSD1vtP6zeoW789C5Kl
ynU0WeCs+jDrox3ipHKkJi5mRYNcMWsq73iWWylny1auAoNlcm0kfEHyMjCSLpvqtb6mTjbplRjJ
32vrK156E9xhoABNaKRDffv4TfQ64lIpmnQuhDSVA3vFqm7bOe2OSN2uTdttoer3tuf8hx10mOF4
tRlF9QJnjtHyMKRfx8+ViJYgoCbYQlKw8OVyoei14SfNNivbbV5JnhE7l37c73ye2UYieftczadp
18B+1JwaLWfXPguuX1+Nl19LpSgW6yhNsrHpsjyplNCN03mpFpnhhNqc6XhaSZvAkHn5o5JXVZ7h
B74dmjIrzTIJP3dBlBlpVV9xrTO6vpo2zEGnxh/DpOm4HJQNiqkuP1+uvvKrzkuidC5VWT5PayWx
8qq2uq6BgauwCL00daX8mipJ9h98CwGx/32zHj17+Pxos0L6UGupCtN5q9FNI/u+UTkBNZxWMpS8
3bWywFL47bxh7Lvn3cS5Xf6H3fKSE2BHbzByb00QuUkd4w16VwkMRW93rPX3fSKFpg+X8PpS42Lm
340CtxXiSkmBy3TR8a6PNmdiRxqPkjSaJ3I61TN9yZLgoZH7wOjkmkzVLJplsVWH3k1V2prRuVJp
hrzZajmdl6IOjErulhxjurBbCht7h0riom3ENC3kXep4pgjqtSNXW5VW28Sftlpy28LBCc/fM1JQ
o6jbXR9ORZxcps6sYlFk9gl+z/D9inWBUVNTaZJZ0tGrrrPNNFF6s+CXTtwvM4YNGgT4klZWskGr
ddznmYGbNLBXNDOx6+JgUG3dbHGB4KJWmOkSdx4SLzJcWptANF7prheZkkoSK+v2TdF+8jLVlBx6
YSftIhF4x1hmZh/En0q9bQzZjSUziipqMDdYRJkz72w6Lfx+V2byXC1+BJW/D3V5GVCHmrWYempQ
GmlTTxThP0Ra+JAo/sOwnxSBLUxizMGLP1OtuOODKx5WRg4axXSVYpo2qaG3yp2k17Yh1+4Dc70Z
JNRVURS20WBepGXzpq2vw7KaaFph5VjPg/MoWbt08zIzpDyVzLaL9gTPVHMskAKP14gcv6DrtsTj
ALvaNxImx/vKUvzSqOrSNWwd+6ApRWkmpA2MSAcsSRtPuii5qGw4sGH5bc1/aIJgoiTStVY6WMkk
esijYipy96HUnRUUEtdQu0gyfVde2nV6J9zSUFtMVWrgerRe3tVevfbFfctTami82bkN4oTSN0Yp
4BdTcZG5ZJMmVWPYKt7E5v3nlnJs2H4neL0Vop9HkbZ0gxrjRSEmn4MiQXRJnb3QsASxnVmx9yOr
26Uqh/vhEXHfbN1m2GheNR2e53XZt8J3DCGFe9rLS21YKZCfdZuytR7IO6kJLUmVHoIk2BM/2te6
Fhq03WVZ1xi1a/DE+UwTpTG6nGx9nluqXGJPOVpp2k71OYgS/HJaRGYnsD/Vwo4mYXJZx3JiCO4u
VRZmlg160eONzNgtp1nqSWaR+Xs/cCUT0XHDnPqee3icQgFWzkQ3y4J1ch+RCfmk6aVtljG7gF1d
Ht5eDzC/ltTbIe76WZEY3l5JudFn2b6JYCOdeilKPTRbEsYm7jw3QlfeDVu5GYIzDgSupYrkRm9H
c58AGw9EdaZmjqnY9Y7mfjotcE/8IvC7G+LF+aXa4t2q0K3wL2PgMMzO02km2y32B1UMh/qbw3bM
NOfBHwy3j7APcin8QhXns17GimnrePTBlXAvfGhYuxMhbCWZw90aTtHsqIs4RST44szOuCX13dRJ
bN9gwt2XNXiEGiQwThHMuu6q6MEJD26rHkK9Wylm02ILpY5qtm3IDL/sdmQAykwc+c7ujdrTP8t9
GxqVXm3NKnAf9CTNjFCG6ytzZ6KnwY2Om3ilTJ1nXvlN8y7qDjZQY7sQJ9hzKS0NWW5nrELIEg0o
cMtJZDSZRGeHL4hq5mQNjEyvd3zwmaWE12oZXp1SPIrgKTbikJVLdF3wTDJ5t2y78jLtjUTvjVxX
1Wmft0s59yQrEPZKrrA2opeqWSPPNVFP2lxXrJh67bQJ4bcl4XhTLW9XXKsSq2uVHQsH62JJil+U
GaysOlNLYelt7kZmTkrbSEsiJl5pW0lmh5a96jVHuwwkLEzKeT0pa2x4tblIlSI2Zbe5oDRb6CW8
aJEOYTJpbUOS8VgmS9ewLW/mM2naSRI3lbJYZZ1UGNyNI9NJ1Su3Zp4htamYhKl/0zp1ZGixGk1E
iIULiTzxJdhV6GKtWNPt5LDh1mFDHsgLq/yHIRzIUfigOWwuyVgauLiyjDOjK+UfmS1f+W5s1jL5
3Nhi2VX+NGzqxLIZL81HiLrythLRrI2ci8Pmr6ImsfgFrSRuSB42VOzHe0KCbkLCJDSKLph2WROb
Gra129bJJOmq+8quxURL2FUWi27R2P4C1fx46kW9bIRdyoy2sospdfKbrMKKOIU35Vl0WQpJt/KM
fGdVoVl2H8gGEUFpFaWSmczPFEtusOepI80ylngAsKpNTZEmXI9glGmvmGnLXCOnzoXewHw0CXao
2qVVOyE1Kr9PrDRJLaXr535PWmzPorMywkujj8UCeic13DJrrUh3TRiyYuYsWcUpc01eg7bz7j7j
5Vqp4Lc6xEzDru+ZHMWTKMMi1UFlpCF1zYq36ZRqeFgNZ575NDO4V0+0ICsfsUtC2FDdlw+xuivy
atO22C5llOsWFco+cDtuBbInGXWfWUrOQ9MNAbuukz0GrhW18Gax3sxV1ZGMAydSlfZO+BqSJOEL
q5OYIQJammnY+0aiuY6hucgv3IZaalRKZjVwWbtyfbO6b+WoNRuOK+QwKV9NtnHJdnELE3Dt6qqP
m8/K4Ms1tu5lzTO1AibqNPSLHpelcXBBWhV5hk+iiZvasGXF9BDb0kLbtTq/D1uYLY533OiNLlt9
7GsG7VPZTDxRm2GDPwGV0Cp5e5khPZiqaXSBRLO0qOooZuA007KqLh2uaFbpxNclS72JbpeVxfwo
n6iIi1bfsWTeO5cF/joLWDiIQQVbtuKs1S6r2HON+EopeX0VZwy+PSlWSs/vuqj5jFtgmu++w003
YBeO07FvzqSS9WlRSs21n6iXdU3TOZJvz/Ib7wsvankZCb+5lLi2DLzQntHEXypZPcvs1Fs5WStb
gnmpWSqOaqmh25nUTe480WUINX4wi6WJ7JGdcOCkO0+YShveeAilluxN9bbPFl2WIwjK4UzO+myC
De0ZZRt7syLiiZHlkmwxL+usTukmScAWuUtXcqFcxQ2TDf3bISdXse2bOJiUlT7jhU2mTtTmZkgv
Y4/BZWrKJ63NY4skySZgpTfTJD5P3dQSXR1P3NCNJl7Hd8TrkkUZpFYWlL3pRNUnmdT4sp4ZkVI4
SzXKlplaZdOKkRBus6snseCO4WflD6lh6yr2K7NVyqlHPTFr02iJ9qkMRhFsRYhdFO1440RGOlCG
vEVEDeRCMlNbCg03YZPIrrlFQPM0/a5sET7kqiHTsgkqM0w2OSWXtq7GpifliUl8S+bgW3WrflEl
qTc6B55ccgIQLQeJSUZLmD6D/XdCnddRwI02cWc6xQNFpgmjT7XK9AKEgFqpWqPxeGz6OvZlN9FE
XmB/CT7TOy81ZK+ynDyQrapMGuR8WmTkvqzN3TafNnqXXbqkuEg6p0JEaqdVV9QzLvJN0NSBqSVp
Z8WlapEy0CeF3mngsfXXwoOl9X1TG2Gdg0bx0Iq5F8yEEs91nsqWrrv5vKn9SSEHZlY0qSmc3Js1
lTZPJNs2c0QYq3TtzmKprBqSRAzPAfMjkv29LgJsJyyqqQ5PZ2U5K7XMm2jMfaC5fgEbDGeHSBfT
BEmm6pklK4hpt4666PM+mDnQCeDOxMyO462Sqcqsj9wLjzt0XglquYgKs1ZyLKdV3JVglUFt5ya0
s2ja1cX3MJPsaedErhUpwbckLMWEhl8yFkuGrNTTgBQgRaXnzFTJMXjJrrkeeFNkb2xqe/WKdcWN
4H5idlGdGa7nJpZut5asgBv0FZ/z1gFBjEHTSUXNmGAT9AOlRItyPasrsdSQPhhckF2sBLbBO9B0
CTRZ8yj8dxruh4D5qC6VveEkZuCB//gJtg9sXTVk9bbWlIsuURxQaOAU6H1tkF5aJlKG+K6AZzEZ
mRmPDbkJ4AQ9V8wOtDVw6cRJO7xZcRuWHSIsshm/LtNpHjWfWsEKEwd7ZxJp8aYUADWSEYDjmYc1
6Sm/TuLkE3zSbcKd9YHqlj7STK6UrVF4/k7hIG+BU26JkSfKfdlh3rmc7UU6G5hyYiu7OJQNVUkd
k8VyPfPkPDY86asG3wEnaBut7cSTnmrz4X9CwaSD3H/o88oGiffjiRPaGyl0uSFi/ChtEm5FWTVV
QO3yGEQj0gKLZNybSxbleX7p8omKxHSaernpq61r1mqF3w92wSvkd5EtTWw3guEWsSGRbBJKgNEf
kq1q0FqqYRVcnnOr8vQbu/C/94m80/xcMh0a7BUV69/0BTJO5GmQi/2LDIiVfugbITKSmRJjcZPw
k163617XriLO1gLKYaqmcEvlpObZOrEHE9P6nYY4baZeZiV+WphdlV1pQxrStMF1KsfZXMrCcEp4
0VusSJa0ji8lXY2mTsbbie3FXzt1rSnIL3XNIIGNXA/pisORmtJhZaUA/3qkVGX8Wffh52IkX10m
d0Za2KboEVCHtJSV4ptSziXVA6YqedyhTlUERi76pR+FFk/t1sgjYD28dsVZaiTEMWuCbKGWwzmu
XNqwhiYWblQITeZ1soFDrldeKOZBikhNonpLI9EYkUvmDm22tOmWXg5yXOlYeDB7JGjTyPMeJCHa
iV/V2yAD74lC58KJkhVLKmSmRb3sFWV3wKDyIntC437uVsM7DH41TobcYsiPZbe7VVm3r6IqMdLc
6ybcFsTQaZcbhyyZhv281aW1rIFqMRlidQ87JHWIzTW8hFIklhhS25hFq4FMYZ1AxIdkNfX7ZaXd
6L7IDSnpLmJFuWQZbKLQus+ZFF/qercMg3KjQIboSH8hdRgZxPjG8KsHQVFz6u9NcqOy3EyrLrR8
7JGYup8EJD2qsHlS8W9prXlGStpL0oPsdrq3p0OK3jigZPbtQX47vDwZYk6qYr8qEYQKH0GKeMpD
yWKrSTBSCiLovKJaQHke8t3E6Ats+MBjazuClkLaJY/I55Z4DBJMu6I+IqakbaQ6srDyN4PDqOL0
SyibgQxvo7eEGR7NsUmxPFKGRIeHxSWIBkgwcr2Kg1llVwc1OXPg6XLtm8QZxDMF6WWgdsshLiul
Y5R9fJ/XsOkhqa8TUPaKoFqhJ+ISpTVEgNI1SzvpjMzhE1AMMSmRCWMHY4RDvUnkzIjcmger7Qd1
LJPDH2lZauZhz3OaLdNHQ5vy9iKuim9BiwRkcLTpbezVP/Ks3g6uZEDV7as5S7R9G7p7n9z5cWA6
BQvMMIzhZqRNR5WVLJLO6j1Me5Ag6gLW47TtVtOvg8q9y8i0j6Gq5ExxENUXdgWX0Q9rUtuf2779
MkyTSYOmDKeYlmytcYiZugTsB+GyKhRkk8oQSG4UWEfGIFQ0qhpM2giR61AboGWmG3bZYhY2zUyJ
9LtMKh7aNNxmIpn2TWsJF+bfgqgbjhsv2iyRzKGA4ZPOMfJCufBliF51/KVjfm+qIfKOQfDRHPeh
U6FqsAZv7RbSAqWeGQFJ1IetffiXh78JjXiGFyWVkcleYcidO2chW7cttmCRocCEgsWENe0nnYXd
5CAsuNeh1qWGrfDCzBpsPMdDAl6KqDBTbHDSTRMlDEHr3YeqIgTMDDp7ANUjCvNHxYOKaB/n1boO
lWkN7YRpQ26NXam00ayQ2MwrIM61B/nMn3mCBobL7VVTppg4vLrA4vgKpokptnnzHeLhJMubSVjZ
kVEREL+IRF/KmqwO9lDaKiDMkdl7SKg6iVssYj+0vkQulHV4clBOndZyNH5LmTLnZY8tfjC/Qr+m
do3ccEi1bS8zWhpeEGiMdYKcrWvD0FSwoYf0HvG+zpwH5sBxa2E/qRqkRYwHi7yptmHTzrpUoRMJ
4r/REdUx3bo10oFRa1BhD5mWM0hlYQvPEKehUZYRt/gQH1FwMQ4aaSQh6noQ3WLtspGQrfouvAFz
wN5ioZp16kCccgGIFmJLZr0CRwrlLnI7MJx0jvRUMm3SJFAG3VlW1chBRSmMrPOuCpaJmb9oqBtP
8yCULIIEWabJZ5eBTcZlLRl2sVZ8/O4M7rX2b0onKYy6gIsJtfBHnNdkfcg9455NPJ+7VlhgiUo9
usnL7rLxG0Qpu5LMsIyIiYLrXicRGMPaoepabaOHg0ojSZh0HnpWljJwf5nzmebJpuYitMWQJg/B
DlQxmGQZtq2G1Bgtr2Li+6Cnnf5Dd3kBOLGOka1i0/j8ngdIefNIQqR0qXlQsvEXC0KAoVi7QISQ
ncCRjVh8SvxInw6upBtqAalADckl8a3asoeqVSEgigRSt2551H3w009RhxDi91CU+uRL0ZebVELq
bScBkqhQg0NFeKNOJxlI8paHnDmm2NWH2BYw0OhSZ/dZITXGIFb3gzSlaDDMmAY6GOMGKoOBv3ov
MlhRWbkjplIBQqJoPmJWFe3z2oNoMHUlXq0OtlxICnLUtN8c2NxhoqBenZVqKnwzkjwos5EYQKcl
fqkqzWpH8T47JNsWPP2Ok8R8FmYr0slfbQ10O0URwHbCb7qXcou61IbkQB41AaaCXTfZAn+pY2gO
u74NtlkQgHzxEFaZxbMi7r5KNrhKqnvrXnxudIcAALtc0hB5aMmU+KJaFYilcKW5Mvfi6MLH1C7U
diHzFElB3v2wqX4rqXE6RXo+05wKzk10lZmJ6EualRdOGk3DHNPi2FpaHE6juDbd7C4NJTZ1tY1d
JwtJTr/2DtfNTkeua5fFZaE66SIOdMmAu6wtrQuXjeIpq1auq6tO/m/KvqtJblxr8hdxgwQBmoiN
faAp297JvDBaDo4GJOh//SZrJu6VWvpauy+c6upR0wEH5+TJTFTPlR4Tp2LzQZfA65x4t7L5wcTC
yUPAd6l0HZMMi2Hp0Djdi11368xOTWGjrFn99srzS3VbNPRcAXsYZjLs3LG9GXU5JU45mp0mY7QL
hsjPDR9Y2ral3ZUe0gY1zLdW+u4VqetEjGLduRE6c6YoxgNX01M3+MGxkjadkG6jPHqtJ59mRfTM
qN6xyiahNc7nvok3jJSrw2qiODeu/lC1mu6ngekrr5jInrL6rp4i7qURcx+Cduh3NZn7U2WD/qS3
A1tZe1SjSjiZw9PlUHj4NHxq6tE7YSwE/x5YE556tSD9d2MHQEfth7txMfdlWwanyyEoh+DEMHMm
zpuj5QZ/vqxvSxnwfBmdXEc+bsabgB8I4MWBQKTxWt4DIUS0K3RMsqBx7c6W5VfrOuQ0VO6n2qCh
UCrp5ZWoRdJMXnW6HKQuPsXdEufEb9lpjsTPh8t3yiDzEK3+gu0/k6VsliOeJj311URPl09vfvTF
4O85606yaeszpcOcB7EBklor9/Tfg5l4CUDRqHxsC0A47SztUdUdEgOTM2ccDr6jG8z+dmqrJEQU
8OWV5v5jNYloN8XDbvbnOXeFvKr6hZwuh0Fo/9TZbV4B8M//+wtV4ESlBqLhOb53uhwA95N/Pg1a
+1Wybr8Jpw2bhFs0Zqts72LHRXPPuA9We+5D0yq+0zWgQVEER1HX4ZUm8tkPuvaK9n2HwlFWB6d0
+Qlv6aHpeVrNrnl0g+4Kv55vAm8Qqa9LdYzLcQAQWcsU1PU6jerOv2eeQ+6lcE0eKCHzOK7rrPeY
3VFkBAg6S2zR/I16DKjtRwDt7d2Ec1x+mifm5UD4nWyK62g/DLgcPi3mYfUr87BQGgIaB05x+S5E
GdbHQ3BHndtZu8392t4AFFt24So/Ubcpb2U2ozQMfEBAI9D9lWqKhQjP2Q5OAPh7+8hq8c2bOcmD
0PooATz/dPk0bm/hp+/cwO5GTj9G0ypSPRVDNpHwk+OG/W6OdXumdcjPFUvmWM6ncTtcPs2jeARw
tibWYAUPrTufeFD+UGi05xptw9Plq8vB1fG/P5quV0lYmjJH0CuPBH0GAkzyxMRnXOC9HjHKSdMb
rPj0ZrmP+2JEtwmHaFm+YjmiSRCuxeNC9s3UPTKnT4quWQ7w9MjJNovDbXb2S+zuB6qu2spyDL8i
j5y63wFxv2KLh28IJ8j/mZv38004dPrMfMDhfhd3qUSoyUS75addvvQeP3XbFLeycwDdGZpO0vWO
VN5XUg2nUQeRm1ZbtCm3QNMUzV7qId77tFVeynUhMkNEkLioKfflTG5EpHK0Esmh6Hcm1NGu8O0Z
/2+AhG6ME739qcBlbKeq6HZQvTjr0ltTuc4NUHDHRRJRf21bnHvZ08HFJdBuODXbxXCikWNcPkJ2
MSY24ioHFDGndSHpKVxderp8uhwK2v37o2SG7Ko4wso5HJfQLPuybseTCChOMol/P12+Y/x54sV6
BHocY52bAY8LudYYArJJSBH1OXEYTaxnPy8eHqsMsUQv450R8mMpWpv6c5cJ0y0Hj/fPRId483Mi
lsXNNQYzgIeJXxUyOpHBn9OgL8yViRlAuoAfKUqeulQ6k8b9UkR0r8KzVe5BNPPnuDUvK+s/6BkZ
o7f4hwl5KSpfok4LQQrPF/+ZqQn9OdkpRBJx69bAMKzjAPegn13SAScY7bcWSXnflcO+5MTkP3zj
JNJjmLNTxI5iIUHuhaCReTqLgtBkjS66JA7tR8WqLzaIvqAwSZgX2oQN/MvcFq8L7dI5tA81Zwjr
K0M/ZN5xRxy3G3DJtEdeFmFKzMLfrxq5nlqQ3A6RQWJEwqdeTBlAltSMfCcRkDs1I7a1cQoLrptS
INp1wWdZ+p+6FX+kW8WPaMYyNw0ylQJQo8eqD9zwBj2N6InE/Isf9l/82gPudS91MCclRwbHGMrv
teo+To6+Wv3T2hI04wj6vUHV7dhao5hdenJVNfIjotC1dkV3dDy0p8LW7Mkw3JHWVGk0D8thLfuk
6hya+2NhgQ9jgVsbmaIXNybd/VyzKUc2212tARBwtKJ+KDLO/6A81BmyunHP222IrRAo1dMYdlUC
CREy6vLSryvinqSqOVRFd++543EIUT5dED0V8x8bFDRfCioXCEtU1WlPipMz6ipVbHrpYrdOmGsS
BbqF2xcoIP2UodAhDuoWqloAJGF3p9sp9wP9KmP30UeyCOwQNXNU9akM6yQagQtAvQkICVSCAbBQ
KctX0kZOcqBtDA3/e9SmzUL6V34RNtABL9OF4RC2qPC2PRB+5hfZdeV0sICv/IYd6gW1ivFckXtr
l8zokYSm+oJMr0AZU2I5q4BPbFBTjIbaQKokForlFlk3AArpJdVWGVweJQfMSKOs9KcjJyhnkfJs
sLC9mVWALjNDcTkUqLcNA2Nk+RH4GASDQk7ohgfZMJNMQHsaFXg7236Ci8XrzJSTOtMGHZS7FeEa
Kb/KqsG5CkBjef+heBuh6xd+3PZQwCGFER3b+I9veXmc8AXKsvLQVd7LADpRp1Gybpck5+jaC8/r
dOBxl83zEGXvn5v84dzQEkA1RSGPAikW2t1fXggdWQWovzyYreNdFUCMcCJPvDDADA5hNw1ZHgKw
RZbZe4Fa5BhP02mrwtAWfShivqAUdxPkEWgp99ddGR9nCsjn/avcpN1vnxD8D8C9jyBh9dE0/PUq
626uNQ00hk2EqxQ9CsTI2ilBGEYxuWzwWu3p1ARDnPAYvCpQxtpJ/9jIHFLiLVY1uiNDGe0aVMTg
Grz6Wy0XlWB/htjhUXUVdtCQPzAmdpQgKeNKfG6sRHJ7d6Egcner2zc4sG/pTftRLWGYzBxF4YWn
gTLhBxrBQRaWIiEjCnmiS7NXWHD5Op/1dpWRL0hqR7Ti5q68nhU9TAsr04qND0slvst6uv0UB+XD
VrAB53kNuumh7OyY0vkD2UBGGbRHViO/Fa/NitZj5y+P5SygSHtvinr+b+RY7BGL/bDgSgHFNjaL
fcOIM7NsnAjQx0EGmqWxS3NwVFH9bnyTbotk1G6sqMocgdGMia6XKlNlQG68ke6C2W2wHABRjkKJ
zLg09gxS+nSwo7Mvt5V7mYDnrFUZVifBgZ908fhACzSAjddcrTaudqO7/qhWZ0Rw65td0C67C9jM
BRALn4u0Eq/cOiDCecCrJV7d1lCsJUAyNSH2d6hRXHBUEr9C1kUAiPqKHEwI9A0wQ9MBbguwhOaq
v5sEGlPam2RSNeXHcEVFjJ72a0UMiELrkJoFkacrws9lHyIr3H4vShwu/dbB+V6qyeyAOTheb3JV
91+r+ALXVxVBpuDn5ST3wq1fBwK4sfLdfSR6tLzcKq/56KbKD7fWiOS7qXafkegBrwLiQwHNadJd
OQC5wGHAXbO4f7hg7cZpbmioj8I43xuC4VPX3Muagn3yRqR7BV3RGNEosFzwyiy3ILI0TVLbae9U
JEha1Zod2iUqcZQ5mlfiq+U0gTaV6pK9MPwSHYITb6YvdBIdkrNdQYdr34RHs5EEAol1oouDg985
n3mFeb5danvkjfjuTPPDoJvxdgnKKPEGF2SAYX7xCwayRmvQ4+q7U9nY578M1z+sKNgHNMAuEwH2
z2Wb+cDPAYwP4JhQx+qDv93ythqE+A45XPzN6c91qFC0CqBLaD4nRbM177aGWbMx6ehGo2r78i/8
3d8Z3/ALxSLBMI+wiTkEKb9eUr8EU2CkJw8l459Mpe6QPh836LucFnARl2OxMc6aaXzZqFdVVL4W
bvvBj9hfns0fgru/baNKIJHAJl3YnePXCxnkMBYBrBcOvZgNmDeYVUPiKmtSMFv6FEzxrx1KtXFl
X4MO/RcOyrnd8I1g44+BT5HaZa2zqoie3EE+ESqWHEhYkUoz/3j/Pca/0eRhhYeYA4Z8DDcJ+paH
iwSbog0+icOsVZE56KKDWZG5o1VpVJCtmY2yfi2DMGd4befaPQtSTCfsCtPlBP8QAPXVouWUDzKq
cvAnwpRsaJSsSoReKjPgrH7iWhDzmiF+SSxakrk7VSge68ZJzBjb46Tn52pRTeauYMWSquOAOGgW
Oyx+iVELEfeBdI+OLrv8golzR2L16dYD0X4GpC/OxwnAWvnBsF4fyrYecjNIscO0SHswK5+DiuyC
Kr4JxLJex+OayAV9C8efMk5NcFIdpo3fmjolnrfuZOx86IwtMwn6Lkaw+3EpQdZ1/MOGOV6oojUw
tSh2ngQauC7WCEHE3RggIK91/RgLcKO4Xy1Z5TtHeKfd1QP/wRp32Af+oVBld2hsBEC7mdWuDTqR
Bmt71cbGPJRLjeJUI1pVSz8fOim/95Ns/sk+/hUj3f2T4/yjpvkKmkEnuejf/Ph/sMPBJgey/3v7
V//5v/7Prz/iH/37RzcV0S8//CZp+h9ESw/f7VD2/8Mv/98UTds2g6Cj/2c1/U3R9J/tUP+rZfr3
3/yrZYLTBmw2/9nSmCFP/Y+UKQr/F8Q8CGCxR6AiumxB+a+UyffgrQbBEpwHYS4AT28w2P+VMhEK
kTUELEiL4OBFsA/y/4+U6aKv+TkPjQMfki0KFSPi17ax8q/hgk+zCzFRMxyYLvusrTp56yjwnJBe
3fbz6GVBKcReVqirZOF66UDaJm1anQFup2YVZxRPN06vQWs03YQuQldfMRQ4yOVFEg+1PfbeeG1Z
Gx069Nr3aJz9LZ99w+aHYTAMM7HhIDaDDPGA34betuUrptXc711sPZjaQe40Fr7EKcDGRdt4TFEN
JkOMVgSaCH/Jpd/m8f+cHPpQaHYhlHKDN3G/89XoeRXr910rdtHY7NvSB3C6iLwkWHOGgt+aAEU4
+uxp4YPi/NNY+3cy/SxF++P58driiztIgE2Zfn1/oDVqA+wNczaydz6dwNKYvCm1dQDmOkefVB9b
OWWurGwesVr+JUv33izFl/vHRrfwkfMxLH9biuexH5BG4OEzhkay6sYH3gH/9RfmgVEDPonv9zwL
I/m1G0FtBPWeJhXdR25eV75NfIPM7P1H8ucr2lYTTC54D715Iv0s0LVFg3rvNDRIPDWLvPZoC/eg
/0zyPz34NxkzbpxBWYKNlbAtAoHV3pvTWB75FsDysJ9X0DmXqFF5NwfqxRRTCqodP7m8Lm5W26QR
Gb3DMDnTXdh1cwrIgVwZnwqgaUFwVhJNnvevbRtzP83py6VBOoml1SMYkm9rS9aOxBdePwAj+RYW
HP1IR3ylfpyAsPMk4QiYBoUyfxkJvz/2zcYGO1JDEklRXr4p1wqh1RT5zbAHRY4Br0Nea9DKz9+/
tT89dcg+oeuFAhOV8/b7n7RKbmSJ8rTGrfE5ytYIt9E1gU1K32v/Mo7+9BR/PtWbFwy/MQ4VA5C0
CORN1JFjxgf1zShtEqReNkGvMZNi+Ytez38jLr28vAgaVqACQYwB/CYgL2CnRtOECQ1L1CGB8qg+
xJV77mVY7VZDKJCRW6GW4dqY6akPqcqXdjxEAY0T44QaqiUQgyfl7EEAIWiYhQWuGz39AHE3GpBT
LLO+atnsJuDMjWDcyx8d99e9U5DrYpnHtO74D+sF62HRd13ULMCAmQKFgMirCGhbf+8NzmfaMnl4
/9VeQtWbYetDcOp62BwBW8a9HbaR5QGAc0zckvR6583y3u83ijbHXTlivO9d0IomNKjCMX6yJS1B
YF7upnoMgZKwMQ/qx9KCeeU6ICENIZqbUTNl/qJsxiV4SyMGCxlHN7Hd2qYla26icD2YWSRt62be
SvwrRqi6nu1XkBJARIsgKyhA4UBThKjhyiHqw/u3jO0+f5+qvou1awtW2GHqrfxVxWWgV1b2+6YN
gXwN63lq1fe5WZrETs+rajTILZGTTgzdzwt25rAfaNPcuL3cmVU5V7z5Vmv813U/ERmgcjXeJ1Gs
Xi59oJYx89DZZE3q98GO+2X4FA/FIXa/KCcSz9WMWn4KsU46LehjBNGsH6slpYULqkFfoTltAaVt
Og2qqvt5jO7jxjz3w5WnVUJrMJ1hm3BNejQUagbQ4qxWHoMGHZJETu1pGsZ7bqbnaDxrUEfSphpk
1tBH12XPESsfO8VARgwcA9LiAG1FVICYfip1LdKOOuFuDY2fgY+OdZTKF5l2kWfAHJ2BzvFnX8m7
IRxvO7DkSgnMOFqmr2B0mNQxNfQKvAVBdADCq08kuguzJaicw2iGJ2iRQflx+ls+ybO2YPrN5rmV
6AMtFDBQM5Yn6oK8fyESLKwjIOs6D14TbpyPr6JjXxtArIw+BY1lSdWyz8QLnuhKP4YVyPdOPB8r
LwggJPODpI+AF4F/9RyAMZgpBjIvZJ6AJzywJequvwVv/C+j6vfABTcKZK0IxTQGnvMmgsyWs4FN
mEcDRYemmvfRCHa0J+enYgaBjQs3LUoUfO+P5T+eFTs/B8xl26bpb84adxgd8aqx7EJL5U/3Q1P+
GDrQllbnuaP6g46Dj++f8Q+5D7YtxEqA6hG26fRSCv+0GFgej7VTDsi96Ngnta4Q29Rj5/Q2715Z
OK557J7dHj1Zw9a790/++8SFlJxs6TkAVN8PtuXwp3ODJzAqaGlwu2Hz0XRkpxbiHOmqnZ3pycnt
D6EDbnxY/eUxvwUasD7gxJurMoFTDGrnN8+5cgunAjUekNIQ3sSYYblfVRBX8GU+amwsU6FmSNkI
uUYp1huL4Jn4NcjPAB7Y4P3tan5f9XE1ELgD+cAGkkiJfn0MWjqrB7K03V9ELe4WNrjReQyNT1JF
oKSVk/VubAjiFafQIBRFVpZoIFZiemrAONmz0s3efzPkT68G+TDcWrBFrAcHxF+vqW0busoxtHvi
kwjUQic38OLdQW0Jae7yY7RTkFx4dN7GIXSK8kPlNw9LWLhXtvQ+6dnjycHS/iQiZ0n0hS4ZAD7D
e816lz95ilz30g3BvfLGPZo3RV9U1+3W86GQ/DENit77t/QWnr28dCjWt4rQx/7db3NaDqWDUwjf
7kO6xns07flw44Xo/9XjgEXZ02itKtnCaYBWiSpnfVgtBY2KbRMfZJPMusErWZG6BGNtU22zyZg+
CzbR6Fr5GUgJ5Q5EVzfTvPCPAwX4Q5ow5zBNyGa6NQjiq3gO+wNrcMPQC0DTaDOQ7Q4cz6iR4N6+
f8uXrtCv2QD2T9pgIXiMUoSzN12jwuviaokmux+1BYVOHERYwmTDQYOu9a7Gvk3RkKRHMYEYNtT1
nDSggEEYyAQS/nGgDtDnFtBbMQcZCkBoVX0KmsG4QAqpmo/V3AI63orZXgS7vvziRNNzJ8roVKKH
BKrglv8EflYZ4IUXEhgjxk+DUZ8iPvHcFHYFhW95XS2IBaVGl7QsrJ8BhH1EU+Db+0/jkvW99zTe
zLOpLyfKm8Xu+YCeB2TnXUpWD1yWsEJ/VQP9Qlww6VRAKuiNKo2JJSk2fn0eVQ9XvvcqH/anSI8E
HIs0ohCsKd+EvmgZKboYg93HVTjuJwqZJuh/H4YiRtPAW64kG0PQ7TeYn3MEhNK7reZG34axOca0
PKy48KuiQXvhor0EL+0cxkCtuhVynmrrD6q6TWeqvzCCPyLb5rX3hvEYAy9LijZAz2+iT/izT100
qGwNIW8TI7hDXqQhzovkj7LuFyhqyW1fsgJErOBjZVgHbUi/QI9WzHstSuTv7lEQhCi4hlQZdoGI
QRYZqkS6H3xavHph8xwMCms79Jlh334YejT/W7CBZOuntOPfIk+Vf+mV/l7eACfC7joUOXDgAtL4
NXQx2OfpQiGcRlS/Qs7UQOfrXtru/l8KqT8EyQAlLBzhYPGCYmp7yT+tX7bUQd01nt0bXoM62aYV
aAEInXfRBORcGOjoKipS+M48vT98/pDy4h5JBNdgmA/AZvtNXdVCFW7CgiE81ywfRmVBFpjpUff2
K/HDGd42RRaSoUcnQgcJ4y446Asq+QJ5PVoWoN+F0TfKBrlfIf+EyrlTeSN3ReCJv4TdPwx0mEdB
QeH7SC5Q2P76jHouW1Io1+5rwWMomc+NVa/QYdzNDks3lYENIZN5//G8xe+3UA/Ej8SRBwifBW9X
1Hh07CwlZpc3DjewI88Q+yELk9kahFBGoqdEAlA9nRiIcM8fQFk5Qos8gpQF0ZPf0LvZ7/pMiH7c
dQUSzVUuT9Kbzr3ztxRoe1FvYhKuFEsnLB9DAPlv1lk59CMTI2LSFDV95poQvGMN1wOIpKD5E+rH
+0/mjyMWJRIUXIDbgPT9+jagAQKJYZjt3q9BOyfXlOKspAbBfwTBv8T4BQljhlnB3wbs7xV5BKvk
zbNyeyG/Wego6/HGo8buq7X/APMAKElRHRYi1CmkgLcoV1KPo/7U88bs52hWKzhSgDWJOrwAZz8C
jTP13RHkUX1a18D8Zan0/hQ1YGpEgMHRMALJ4tcnMy0DW4XVmFEOfUVUGVHI9Gqnjb1G3fhdSGTH
IwXFlaBeC5dHQ3mGrqHJw46sQMjKH/6CR/j+66J/el/IkPGmUN1G9O1A7vlYEL92u/0ycLVzq0Uc
nZodS7uqbF6QvNo+jlMlubtDX5RnSByPhgBEHFRU3S3Vvgbv6REUzO+DEtPj4PF7UVh7w+tz7Piw
QYnEzYpIg+ZFC4FwwWpoFEL3psa6ECvvuo88SOBiEV+vBstEPSKFk+4S5CKIxw+2hdIbFYKcgfAc
bd+/ljP7uA4lCMq+Cl9Iy7+tEE/q0RP7qRbzdelhWfNhVXUFTbltkQO8/8D+8LwibHcD6ZaLtt1v
jTuwxiUo00ELDjhL/VWqfKDrmE81GJ3gVT5JMdwHTvcDJLC/xJy3DkBbzEHfkobwR4OfMdyOfx1A
UkGa2XZhuw/mMjwod6AHCbXpHtoqnUZN4B2nrjuNYzWdygL4JkwP2Amttf//mgq1FAMZautG/LYy
mNqsvYlou9dyue1oNSatdt1cTnWThsJ7naPau1ma+kpRYv8yXP9UTOLkQHNRxITA8umvz4CsBVfN
gJP3m1h34GJPouYLuMlgW/KW5NIBi5avK1jYfGdEK/4yi/8QZcDEgcMnPNk9yuI34Q2ZUt3HgrX7
clghNYuPfpEqEF4SqSqSde5f7xilkI97ehPBkWG7mw0SjPEQx3+950jTZuCrh3OOVfylIWicT6YP
7maANjvZd49lPZaZN7fxk8NAE22G4ht8bcQ5nIt2z+civlPOK2jXIh8qKJ8mKTf+rc/vBtJfWa+l
oFBBYNLDbCgrQ995jgookpYOnFnX6itHz+GLBcRk3cI8ElF+sMu4pKHt1Gs/xzt/seW9LeHZ4oM7
hhXQRdlbz/Cg6s0EwXzFD2Cu+h80pV/GQLB8InONmT5E19zb/hD1ilfoCvZqTLHRsfsANMd5ogXS
yHBiLzLW0NeEQ3FdyJKDH0CdO+aO3f1KChAtJxCm57597n/4TTQkaMgGHyL/ZVg99X0Ert9Bbtyh
RR6igrhvJuZcT10xpqaqUXNHoogfVBiDRMaXsxjk3bou3outPVgULH78sbCq3vthA4gIRK3bOi5f
kMkMx07x9WYmcOIxg3fqoRlFEaSvjTerq2iFyBcrZP0yL+rJ7fiQVdMa72KvXz5tjIetcftKG1Yi
dhCd9St81jR8Q9JlGZpHJcOvRJj1q6u9+zoqP/WVdKA0oPJ6CQd5Pcz9N7PYCVT4qVwTWGQNeWUk
xNK0HMG2r1GB9eXaZVJ3y+YBMUNXBO5jWPoWHEmDrH4oP/SOGvZwfgNDcjuEYo3StaBV5rsQnmBl
lzd90/Qn8DFPl6+8yLBTHxGQduUETzgcGpeO/3y6fFfoObNjV+zBjdsp7bMrQI/B1eXTfw9Txcfc
TMDkIgYdygLPtARGavK6mBb4NdAZWCdf2pwXujmL2XVAMHD65tyG3ec5aFC9rEV/knwaTpdPa1WV
eVkSN9EjX28d2BTegmRJmqK9vXyDzt9yK0uwuqJVH5ouuOrrgt399wAyQCqRq9yElRUZs3re14Df
D3apZ+S4hj7P2hcHKLL2Uz+sST8VFLo8lFSneGxfFryBnQhDnpceKx5p1Oy8pfY+OKJpzhYsW99B
muwa4zz0xnMe5qa9H8uwv25U7dx5HbDjWPZ7kJx96PJY8cSFbk/CWp5efqyQ4l8vmybGzkcwqCon
mWGeBC5s0k1L6cAFTw53VmehC+MLK4r7tgSX2cIN5ziaFjxl+LLslBuoe9qM6h4AEzx4Fnkx6QD8
Hozi7LtyPBerUWmPPXdfykWVe+gdwhymR8VLoGDLUNO+Qm4V7W0wry8LhfmN4uN6XcOF8oXo6gSX
svi+crvupfpcbl9SK8rjPNSYDCbctyhfnnkRL49BX8MmyGuf2wWWIFbzGhi5r3LomtGiQ0l8G0DO
c3v5hNQVcuQoCSPY0XhTjxxJLT7Ga7uGsNjSn/0yYqcQPgWnSkA6szY0oRDK3owwy4GfWt/tmScy
2MiFsC1At4HoKEwERMc7VfveI4xiINwd74bG2DxecdvxWMTPo6iDzJ2jcO9rnHiUMDyavclcOwsB
89dAVkPOXjdpqIiH4r4fx+Ezn+nHcZjOHgge0H8T/6axGCcNXAFAmqn6a7sJCAMjvomgWhJCOQMG
4ba7hrMqH63FA6376nGthvslmoNPlYrq3I5mPjqzYz+y+YWxsHrxJUjPxgFwXKtxX1Rt9GkQp5bA
KgX933k3g6N9sPDa+MggjrLb94GPLLc0cA0ZZ4RVPwLZCzq2JSUdWQ6g1kMXvqqXepGfEUjKz7Vf
4H/Xj4o03V3k6eBFKDgDyeplHqbh3o/ktYDVKG29p6iLm9uomp85bJ6emVz1jeqdr5efSirldW3L
GuzVhmRT7eBtAHu9xyKThDwoHuPtsPQU3m1ipecSLdDMKNId/HrosxXg0sEQb3mOi4BmUhof/bZm
eS4p0zls7L7M01ylbaPs4zAL7zqm8gG8TPvYbwcPyl/YikTwxuEaPnEjA+xcx9Npqgl6VNuPaujV
o6xNFkzu57jq4BoTzeFhCuKPs19r1GsB5iLRGCM0hJZAyy/2O170dBidCXylKaJ3RRCiHmdQX1oG
9fJGeJx1tI9AX/OTqWuhzR6DK1i6QM/US5HNki+3PGqX28unUSCRaTbJ3Oqo3TL76OfBhPBuroy4
DcqXuOV8V43wRBl9Ts7u6HtnQ4DYhG0IKwQnIKfAw9obtzCai5cqPPub8ZYRN+ESNmfuaXOGgY+b
W6vi/bTAX0izeocWrb0n0tWZP9Pw3JLInKuAYpSGq7i9LHbwzNWZUBMK/cJdby4Hhr6BpyF7cW3H
r2jc5tDDkSMtitdV9udA9FWu2u+NM34NCshVS+BsuIFzPNojpFjdDhV1nDXhnEva87PnQgXDak/B
r6A6bRZQHcqIhFGZOyPULb75JrV+0LqAGquEl9oqvztLt+/MDB+piea1pbgK5H3jbPMmjA4rWdF8
LdSVFfZD3yqorbtvaryiWMc3Yufc00+jDB7c/8vVmS25qXTd9omIoG9uhfpe5bLL9g3hroAEEkgg
aZ7+H9K++E6cG0WVtndZLolkrbnmHMuANYD89aCcX8sJS0pQ2NzztZeuW2pIo3LP4dB/2HN/hwTD
dLa5lUH6vOsyWUpcnCTByguKj9BO9i42PdvOdk8I1GQfAW1xrBmfUue4XMO/Sz9NpFNrwI3kkAYI
R7EqLQCPxLIZheYrO631JoCQFBtze6QZEkerxvM/+/fW18vaKptDoZaDM5cPLeEK0DKVzXjAqixX
YiIpLpddlxubWdu7IvXXXsnIMZj/0XE+Gof56hwoN64asGW0eA6/NkpWj39WI6mVzeKkez2e/eZr
UbQaqpf3JlxzIYaPg9zSCVWBh16bVOa6y8M/oUX4N8+rDNdf/5BR8ubPULGMaSbwIahMnjZaRMYg
HlHj2jq8lWIIN2QCevLW1aHv5LFyfM1s0rjl0/QrX/ytVy/W2lQz/yDH+ikb84pUgoUu3EnTXhMq
StdRt/zNiHow/LMPvebzxT1Jx62xkFhRKtzORnuxC1OscYTUcds4dxNMHTCKUsTaEnFpf7eH8Dp3
GH+0x0e1qMpmYxei27RZex0DQ27NyVJbRlUaOIIu1mltXz2DPkKqJt922obQ5nMkwOM1ek00J3Q+
DemYZEIxZhZLdC308jC7iA4ZdyzIEX/j2gYcG9mn+yLpc5LqhRmnWZuC8zOGzRwwtPAXUJ96OE4Z
1s7FSXd41s+2lX/tl6WHN+cdUQI/n7HIVFarbqj+hUJ8Ok+Q5Ljg9h2oLFaBVtui4j12dffN187P
1mowGCi18t7cW24wjE4jzVkHGgFSmlrlNnETgEYYGDxIT6I/Rfjwi66B6TaUF52k28X2f+HiICfY
esVW+V66agfNbdfy15YYQ0Lw/dkRLuAOc/pOdNHYBeN4U4121jmTTzKp42mouS81OjhUdq7AFgF8
Sc3l0LXDH8kNUDRz/uhnddMCkz62zABQWIM5f5yn0+urLjefSe7hQG7+gpxDLHdJm1MzOfUpD2hz
0Rk9q2lOZUg8O5yzUyRb6FxmoDZRHsk1zspqFQpwsVWqTuGQKlwGXarj2kOCfz05wIQ7NX16Bl8Z
7pjdtCfLUCiKjdmuzWdA0aa/aVbV2Ng7EnGX4PkXtu7cnNiwxulpTR5XaQiGVCGM124Yv157Vk1y
6wTiD6OB/CTSKT/59O7Y4rGKaqVtjqvUXJdm0Z28VrjY+562DzUtG52H17oo9naqDJDi1W+dNnIT
pAXoHj3Up+H5SygEw4VIupAUATOeMi+Y9/Xs7TKG7dVkj4eKfB5DoOcfeGZvQ+XLleN3xjqMhj3B
G3JcY4K7NbC70+uBueA26OxorwxvM3VVflA9WelDW0HihD6UxK0K5Sn3MMEaybjtnt+9nqIFP+c4
uzeLqk6v4C9oKnkKp+Vn6FEsOQPGMoSoZjP4fkvGd+lreEP8ltsOl7PVLPLEy5OHJeGa7yvnIEJu
/JlZnvpUlcQ1+Moas93iZf2+kMN3AD+wPrwsOb4e6oU0qSstQEtpxXHiBavX86KMOCpfX46e2CDT
BftWzulpLors9Poqypa9kQPTTUZ327nWuM8bvQtU60IAUO1H1nTT9r9vjSwqT3ykhtgFAYSTgi4v
xBJh5OL0epgNLz9N9UdZp9V/T4e9GwLQEWo9QteR2951OnqNBAPgMBhHRbDaojHdMMx4gh1hgBWp
vjrPQGsWdBeAjGSDQ2Zo5sjEk/sa6b9hXfaOsbd4x1dNlRd7iw5uY49uEC+QKCDch5cSxepSTmQu
RARGuTUam4scU3TdBWqbZv+W0EpOiHyKXLRSsZIHQahk6yUezbUTHmcjWuKxCMk7MHswWnrVsjD/
jIMxxlbPwTqb0d8Zqhyh8WlTJDmfpl6SRbAyWMhGK49hhepNP8KXS+7W3YmLWB7917NRaoRAYfCy
H1/PDs8/5bWW2DgJUoUxW5vFNLP963kYGxYXxfP/Np8gAAwnzz/+enj9+NdX5ui4sYhAyr2+/e/v
+e/x9b/WhiVj8mIq/u/J159qXi/39eV/36vAX9ujKP+f1za9XvzrP//3SkAgfHj2Evz3kv73j8iS
zN9Mk/tR2zqn5n6+4MLw9p03cZtOifm+uAGvr8pnEPd/376+ej33//05rBzldhjk19fzr4cxVfbT
O8sPeH0fpJ23bafs9npqyWGpqKr+3fWSVjlM6lUVBS7cTr7938MiaKQJLfFuv77kTB+ObjR567B0
jrVFLU6elrARibu1qtuzNg33gofSXzcLmfSiF08wqZWsmykIQcgxC5zETH7Z7T8nYUFtTS0vziv/
DzeiBnz7nO0KlR2cSi5rAiHOnVQlJIdEThc/pBNvGHJXFeKM6iJr5zZ9uRoxWNnF+K80J3O3ZBXj
03BBv18bA9Pe3Pwd0rrcMqQO+uwvVfCDii1bKw7yVVstQdxVjsDnytlDUu1fN/VX5dkPDCvYPqcc
gGyWfNQo9jDMFvj7S/AzCu6eZW7rqf0NeK88JnM7bEgj0/0n/deSeKwxKNicsGF3xFUPmVr8HdHK
L7LHXCSXdk9rdV9mh6iAnsn7JACtEU8cqz+XqiQzSpowjnD7OX5CUsudVs7IEDivIyjZUsU6qBTE
r/Z3/mXUhGjdxF41pEhllN6derrbov7sXW9TVWD6uH/+09pKdllP4xE6sFU79yiWlq5CMEWYcFjQ
2CEWobGgiCkqpJ6m1NAbQkjhuXKaH9NwG0z5lhTtuFNpGK4RI6N7oOvfWooM3ET7F+7Gu9G3M0BO
kIe5nE6E8X5VYmuASeWdfdoSB3dtq0xBXx125PeiU6rwJjwZtZYcjf1g//NlYu0z/TXDvvWWWpQz
TZ6cDfwpJ2s+zLrGjQTMI4oIbhWRIGE8gJU120pCocstbs9X0fyt3XTadLTAW8tL01Xh1WW85OC4
tKmDHTjGblVB4nluFYkt4kd2pwpkLau4GoZK912y/MPjWFwDt6mPpLlOlZ7y1ezp8eFgPMur5uOV
kAsAVzDrGKh23La+lOCAPO2aBwIte6SnbwYv4eQhfayaRDMGTKDRLW7pbutAJPvObn7R3eo1M5x6
lwa2vpFyNAdKPgk2fdcMcBvkFKi1ZryJIb1lolgBQqprencksGqjUAf4D/k7Dc28yxkTrQRzWWDl
D3xMEZUJtcGTcO8r/6sGLbUqWH9glFhczLUYKuPwYiTlk3QPlS8bmKMkjWXVUAcXSLZwAQA3jiWu
qOxHIHzu8AtwVUeAD+x9i3Q/ziy3CsGzeSnu9DH8PllNeQx/F/Wgbm2yE4kS8QKRaEhRGLrJyPew
JK6mhftDexZHf5ZNsZh1tfW9LtrhfY3WWeH+HEtTxx1BtTgjaw+flEsnp/y18g9nwlyay8ED/Ujj
lMHewKcgyxg2ytYwyg71I2/WQT2OsEDlvKub4e7ZxH8yfkiEznUYho5EdzfyqSnDzSzrZ8rUvpaQ
A+LCdCntia2BHeJgLs1fTw9YYyiKEX479HUo+uXyKRklG3X+w6ibz2Gc3ONgLQZUp9TfVT52rWpp
tqkXVVxG/P/R1Nsbw8r+ZHmyJYLeQq0imZPlUXDJxizD/wwJqwUKtfIUM2l0vzM+p3DdYNjm1ukm
W1dN817V9bITfV6sE3v8m+f1/OAExAijh2Gl2mk45oVot/MTYaqWyj8YdHMWjm/QOdkt9dv6ROaw
QtWzv7lGlWwrci2H2ho8SiAj2s86ObWDINoUCdgak/M38S51c4VyYNJ3e85TCRb3pbaiC6nSuFo8
ajNVcWk/r6LRacdDO1m3IFU0cZGumFEGO9+ZsWVSKF/a58MIUt9FmpM9pBsWPOzA4527qCku/z3Y
nI29E30mbUaBxRBiY4JEzOk30VJ3QZudoR/PZy8XccA4MGAEiDjYkquHOHvqMM6faCintR0yv6hS
8Bw46FidAEuW33HX2TtPpYcIJldsg2lbN4YMV306bmQQ7P1ZGlu4KYceMh359l+uBUajcZqcMXlm
r791WvrbEhMW0lYCfCLM4LirFJsrp7UxC4ShaNy7rCaY5ZIdgkTzs2BOJlG34b5ib3h2EzZ5Q8zM
TolER3lsBn15yh3wrzIDPQ4R9s9Y6T823L68oNiRZk4fO0mLOnEmQ+ocZt/ZzcXso4UCyFVGc8bl
vNNUsHcL/qmgl1kNWDdXYCxw16jle26n7lbk8gNOwyVLGGqkYyV2zHIMPm4EPYBA7lNUry3OKzW/
dwmnbJn13oZx8w/ERi+muMW7Y5MQnhabaU6kThL2rbJ3src5owauzIif6RAgvrX8+ubsRpk6bpsB
qCJpKBFXhQWxWXxF8iZ8FG0H6dyiJYxw1gYlknpexkEzXscnCc3EZLEZq2ePBQPrGJVGHBjDdM+6
E7HbuLb78AYIYp+Whnoop/mTFxEfOlcXl6novhetyHcz4su2HvTWQzXbUCen67zGGKfmJty2hXXJ
XLqQmo0fI+s7TgHD9E3Job1OU3fZjkofdTbZmxmlPvZwP986UtKdo9+sJcU/J9qMWyzVgyY7upl/
EOmo3jQDpLUopBsHUsq4RvLawpxf6bDfnic84gedFn9HK23i58qfFdcEA57S+V2WESypUXHGonXt
LbUkmz4YU9A26oAuMx+8JyqmU0EMmzY5GMAUcEVNv8k6Oqe2F9F5iqIU9hXijFpshm0TmKgA398V
KcA8F2UbW0Mi7i0w6FMy2zeWN00AWoda3B9mPi3gXzx7n3pCZ5y25gJycLL3JLfU3UnetHKqL02Z
rkuR2nc8CvIL3vhiG0IXX1vDDzUkzbsHGvMyZfkPLrf2vQ8Hynovk4RBP20tqu8EXNuT2RhTbD6/
xRlXrYGXFUfgs9OBqDYY64B09TRan0ZensKm36hoWuvWC75Xc5c+TYCoJIAwHFKQt5BMHvEGkBgG
UpKXCLG37XZcBxCwbg6/5pUn3OpQSkrImR+0Y1UGEPzspzfpQylC/YAYn16ZmV570NfveQlZytcW
drTys/d6HTuDSrduZX6CKxWY+M/t+BtBorsUgphWX2KtzGR0FNXgwvJw7I3IQa5Z3cDVZRLfMAZ9
EgyzRhwwuwpTD7Mtyk4IsyVn5MiQhOZFpkm+dxqfo50yxeODezTtP3k4bLyZ/SBmmVobN09ocJP+
p+3UV9+u6qtnIRcmVT8dvG45jEJup5ywUjEvW6PJ/LsW3s6doZwxtN3rfnzzXK+/zkKx9My29Lap
ZxCYFXfXxAsOePeyHesto3PZUsOO8ruys4kKKWe2Z0X7qrF/B73pHCLhXCYHGcGZHFCWg9qZ86CP
8MNgSncZTXzonqsp/Ue0DkE0CGCuCCiGpYQ3Y9b+oc9yuU3Z/oLF3x/iIAVlmiRziZ4wuYBG2KiV
ZCvmKOKmOXVBbHqPPPegcCdVsKoa4W5tiSJiMALDaDJv/Nx1YnPshv2iyuSAleewgPdcl2GJrYqT
YlT+1kGqWpOlbQ6qYBWUn8zfstbyTg6JBUjpWJmzqYq2MlQsF+ny5otVgujxkZRr3C27xq8AuCUR
NB/8jrcIeXxlt7BBId9NltkdOJEmrB++RvjQ2VvoZiuTcFnnRf8sN9EH7aAMd4636lkWtUtHwXID
umzAtDnVQsht1KxcY2OT37cKY95WQ2uunv3naaGdxe4KzGny8p82EuvBDaOf6Zjoi/I2ViayezoR
FimHkDrJNyuKiwBFpaG7o6NVexOzNmxceR7nI8ZpGj8BuTjIPLVz8nyHCRPHuT8dkgJ2QQvxHL5B
VKzH4i5EG1wVOH7MJ9NXs4sTMM8f1sRUJlAPMbfJ1nCmPyzWGs8STulTXDuHIlk2BXacHW9Mslfu
R1J7ycbIE+OnP/5NAul/WOJPM8MnjrxpPruhDg9KLszh0oSbepFdMmLwseXKr5WcukvSF9abHt+b
wiYAgS3hAouyuLIhYYqR8ncFhpNHxaoUgB65f9El5Fh6uTTENR1WaUdl2/WPhAqGtU8quBr5jILt
YV71YbvlocHnt0Fe0B5IpaBaSBM9H4Ab9lsVLMGKsjG6RuaDsde5ms19qupir5blvcl6cWZEMb8p
WA7GwkIHPQjGT577ve2W8PF6QLbbi8L+19QOwzuzDDChBnlM7U4YKJ3fl0RMF+4H+s3V5pFQ+M8R
mRjVWjOhyXClBUbUXRZ4rPQFhlrjBuLX6shH7RQWTOthRBoemLEv0LLrEu9z2IzhgYqhQZVL1N1e
1oO3fcE9XenMm8A35XbIKnF2sm7TF+ECekGrDZF59reZaJ6moRnneIybWy/bWXMyPgp8IyNDylZM
4Zns6HSMUszbeTP+ywHxMTNa3A1p+Ono0bDWed6tddYSq61gXgyZnQLqRla0gIqlzRfJjooWtxSh
pfNckv9wZLZVHpspbEik6yXJophlhukZyv8dSnu+zxgwoIDOse803xm+c4q4Mt9OQlRsW+jnm1PP
UIIBUW7tMhk2chAqzmaGQZb3Gy+qcfCyBgq+lR/xG6jT68FQYxQ3E9TTBp7to5priC2W9a654o9C
wx8oBlMf5zz8IZP0n0F48146sErpmg6YqWo4rGCM+kQ2m6WoqvU8OsO6VjaT4xZwWNWnU6xYurUL
lqHdew3wksRHuZvnCe2VxH5Ci5nBXGNvXbcjtd9s2jz8vnTLpRxqbO/OqE4T2FCGIvI7wdiej0SU
bzLD+j1DIWLRXDkee3pi+DVhuxZ+9bCXQV0rnU+3JKlP82zZ67lyvK3kFNrJkb0I2odEZrXZx9xB
2nH6sts4Bga+JBSUQmIMWJCiypvHOir7sw208xHVI74+v/xRP8EykzuJH+jqTZzwERtZVUZjDWik
JvA3ZpCXe8dR26wa3ytLqEtNSeFV+W7we38Vco4eiMCgDuyKXud7MvbvMmO1RcIuxHgMwFd6fehv
86IfDqJosa5EZntlWUMV/AsHG/NmC6fE9uZ316/cw9CDSzRhnyc2JuRKSt7RHgRbHeITGDC8YbXp
AbkZfsq4dvn7Aq7WDMfpHiHH2N3c7mpos8wnML4TBoHG22xfwIWlDbCs0xUVfYEpBxMeutZi8+4n
8GjVINdFbv1qk01n2VT6BmO/Ht5q2djTKonqfeOyUqB6YtcbfKYQdZa9lk2znhpM72ztgBzK9LPZ
+W7tfo7mgfzIqkDp95LcuRuWpY9Ja+xrs9wUJcKVzYaQyk+GCwjeH1M1/UlttJBqeK5XWGYQyItr
HWpjvi06iC6NAevMqgEz46aqGGgyRG1BSEvHzjfc75+XroyLCc6aM30XtU2ZEhzbvuK8d9u18tuW
W32QrtxIsA+TcopNXpt6lNO+d558GUAfBwNJhloCf10zsnKRaW5VC6hlIvveDgZKLRo/TSp+Hpa8
4cQKr6Va5iMo1V2RzMEp9baW1eEdNzq5DiTiF6SWfm9Eub3qa+nArgVDrblHHWuv/4seDpbHabsV
QelxMzJkK4v6F2MyfzenDrKWQbSGKmiTwmRc5T6bYDyYn5MzJG8t4tI8Ma8dWBJxMp4r4ybZv7VF
BmUAfijIa8P90stfLDstj9hg9aqvZmvdZo23H559vYGwpvvc2c/Ee2N4InLjIYWTuQXJYbRUjlXw
kRlRiLzYyF1rZhP0ZfhLVTIFW07DE2/WRK5B0ZuYrXPT0joSv2M/kwv2m3OWjyExshVBKDfOss45
u7hyDtVY3aOgr8/Az1F+OqWuQUDN6fcTiwUp3ifgrnBg0UFytLVctCAzu/6dCurJBXIwy2TdAZqZ
WLtk+Rl+ppu0VyzBMCvsFNMqbGu4SFWrrlA13y0mZU9FKjhadlmt3QGuux3yixubmfbfNxIkT+u9
LRZItwTm3dkvCN2Mv4bRtmIhYKp3TyJ0tnGTKNvYLeVbWlu/s7IvmXLIvx1N+25qZML2vX+y6LIz
Fjv243ni7+g9pS47LfeCyL0XQqW2SRFu3TD5bdvyloiXbouQPdvMybqM8O/Apxocq3+wZOaBOmf+
AiGqi9O+MU6dJyhkiRbGSypdztnqH3NemqyK8iVZnpwpjVgUGgJhoZkuTv8TDYPNMnnxEYyHuWcB
S2H1Vmx5gncnZE9Sk1XthgD/MVqcXyoQ5jY3s+II9Z5VS7W1sYEpHVpW69Cgc5RQRz5k8mkFqn6Y
rjfjhgjVRjZC7PyUKzOIphWaY0RDjUE1IjaSOs8baxUdinL80ZcqP6X9/GhkEKeqbc4lyYJYgPJd
lyy9QUnAhjV60GNq6oG8RAyaC/dPwibXNbsceZdHltAE7K7xPdahFTpyjl5o/C4JEptkWrdIjtwP
9ByeJod/njuFbGCSbQ9LyFXrlJHjLYJl7wRYulBo07XbJs4uYNhSZICKn0uPxtmqD6HhlzuB7LfV
7g8TNjzo3h5gZD7mh8C91ogsjsGJYxjwPsFhjXbEJ8DuuJBL9eEEEIII9tW7ZmGBZc34aXJ9Bvow
dnCRNJz77JE6vR7K0fvboK2h/eXtFvEiPzAvuidh454z5fympjT/lMp9eImZXbO5DbdWll8CPQru
rxrWcRHqLRxOrufB5Q3ukpJe09+jt+QfIqqvy8iOIXbRXUTzHI/16XuPnZWCqRRHW1aHtujKY2qm
6iAn7+HIYNrZLYfWUrSM92JuGVnKsiB8Hn96yrVBhR9JqSjOR6fYTYVbxFVkALKHDioCua+G7hfr
Xgr2mgT9jnEZDg/ttNdqUO8UVfOB/V9YCWT5TVIjzVnvHHSk4F1O/SYJCtq0Jus4kUbQ9QWC6RwS
sG8TYPW9nR3ZOMPkbkroDVtYwHlX0AospDCslP0sAA3OWOa2TyP7Rk5p+OjY6hobU2Nu5zn6GWBc
i02fbVjuRPaA6NZzvVO/b9mRyJ6/1FtF9GK9QH4rwCIgNLAESsHTNlkNc4kWi/tg0OyqlFnMXBhA
eGl0L8+Fh10d0eqQL+c9Tt6uZVL6WxEN9sZtucq7xkahyWRyqcxpb05udCyppQ+6JGXuNx1+J7u8
Zro09lPK/iKPvtwQb3MdSPw2c3aNiAxmgvyEnVrlrmJOyQhq6g5L49IqGxdRdzA4TVesHWtpDr3s
x21IxGsdmqxuBP2LpOl/L7lW7pXFahS7yw4SB9WtaoxrNSsQoH7RXaM0BX3QZOVl5LpkSYh19Koa
s8mUAELAC5cV16x3h7grPUDVoLHiWff2TsmS00qaAmwsB3+o6SYDg3UFdW/bB+4d19ceQrNt7nUq
bo6N6Lu4el0aQp94MwM+Qj0HedOY+6YYLqjybaxa5X9JfIYTAPi+1JIaJRkxH+mCyZDOrd9SNPKe
B91G1637I0RoiYkC8ZLId2xkWznfTL3v9b++6d331jH7eyj6d9nhn6IfZtebk5bwJrN/te/rfzVL
Qn1vZjuXwg/rGbTC+TKfteE7h86eigsEzd0STc0PboMSD6ItwO3W2XFwoKtGwxxcswJPSZLWVTxp
9nZZbXkwGKUnuf3O1q23rFr4EJl053PtNDEB6RnLYuVce8X9IxG9d9PNAqweEEGNlHdrnw/A51kQ
3qnp7k5gZs3RdL8uuMZZrveNnFz07HHBaozlfW6cad9NzWfVFG0ciqD1afoxFLnzdB8jK70q06wY
N7zJhM4X6SY4eeic65AwA/I92/lsU2YbIx0Ctt113qHtVE4IgGzb0lD3K7y0gqIWH1wNQ6GnqbNH
uL5NWvy0POtGOtnYEdvMtrbC5MZx/zOwFo+KvO4Pec1Gmz5XxWYBsUyCKuv2LlmnL0W1fDZ8vvNQ
y3c3Gpx9Sx+9KriWWfZi3saJ40cEBZ7VZST/yOK0S6WexhY3hPeeLMmpUg1TliU/E2gsrrZ1ThXD
7bp3Kgwk0aMvWZww+rU6FppPHYmh7hT6iXnRruyudlce2HfzxfEM5GeSOYdQKQoa1svYARWXFaXO
12mO3hD7+6Nmh4VLRAB6WZp8wSP8zR1D1sUVbcEil6R82B0XfO1E+TpwchQy1LxLJGrEP/uJMc7s
6syMlh6r0fsqYi3KIHr7UU+vULC3bofSP09+2l0H07xYnBnrbqhtFtZyFzFKpFs/zXHe4W0aGWCx
U6RGFxz6t9SozUeUHTv2pOi+/FMgT8VgMbt7p+91X5bnknABjWdhfceY+KSuq54s2DJ+0C/q8ZI0
bvjDEX3N9IebooX8Q3UYMF1KUxaspKwWmATWRb9xjxVsajoC82Qr7glR7mxM4uDBONenHj857wqH
U1Hq7D5OznsdUuu5VoZC8nwIGVCB3Bgegvv3nRjEg10YKx9GyNEVHS4iYeUnPUdB3LfkjTqPPRxJ
OvKp5SHt6beNZRz35TDstC6sQxt54i3BGOeb7SbgXAR5qZeTj4Cxn/10RJKpjqNBLLCJnPSbevKH
06pLzrzrkgRjiwDtFvJnmVCIAOvIH5Uc7F3HdPQbs21seo/npiG3uNkVhruqPzZh0Hyrhmf3DF1A
6T0LNvqLm5pfEwaan7XTcgsMvLs/oPTpzuSnJqFzZSr0KEaKIWiy82aGErWuh+paLyw65B0fcMo2
5sVE61+lxfClx6DM71XmH1mLvNOG5MXGWW1d2Nx0tFbsUYTqSjeXBjTgusKVyRwq4hAWXnJXlf8r
TP16l/n6i22kN5VhuB0KOe0SH+x9kfDXKLd8eHMYnpjT10yCR4FOUiZ7NrkN5PVm/YCC/T6SO/ju
K4TPosgfFmlDBiVgPbkmSXkkB9J/W7+z/b+sAi/8ZFPUaFOvBwHH++qmrnmBxrRO1wbzoO+l26oT
e4O4vxbS/N4rPWBSy8KTM2LvG7os2JUspbo0ucC77XnD14wPN2Jv8Q0zldghH9JSLSl00C61WPQb
Nb9nRkRzbpnnTIA+aMLIO9oOJNW+9vF3dozqncr5w5rU4muHhEM14LVxEIQKT8U4vc1s9DwZffJv
Qg56yxOxbBuJUSF66VUSj6l87ol5yVe+6ipI+p9BYEzT2nFwdgKVsWIId8Ou7bkoeeHOV28Zszi3
tXPsEu18beFN//et33C/gxY3bxX7EfZmjS28lFN1mMeZsECV/pxZA/G1bN6iJqq/aTtJ30ZnxHMh
xCMaM+MG+GDH1pR3VJ353DlRhj0vCh6FTLJv1msWMUzNUScyZvuS/56Vy7mPvAA5pZjfixqljZDZ
SZWYMGhznNMYEImC9Nx+XxJGWIQLmiPZTFC/Cs0hws0GWGCItsVAC+1hwpZPe/niqWnXVWxyzcdS
Xr2ZHCRbaobVjNV8owELbpnu4qj0uvpqs5scqSHctbaJg8EeWZvlKi4Jio3VVDHgT2aDY4ZKNzb7
adkOEb0stfXMRrhgZD/FqKnvDGsfWW5/Y5UtV3OR2t9mZg/9EA5vvLDPWalovWAP2bA9etxLbGgr
1RfJGdt3v2GqyYA1Uf6twFEcFnHPTrKTTil4q2745O1EIEw71vPlg7OVbHzhVmw5dzpd905bORD5
8U6V4U2bfqqLjfsxe1Xx3qaGeqd+S1cm2wt3Huub4lHSY49Lv1y9CaGsn4OPwTGHr1hsaXGDan4w
2rGuSwJgvAjEhQiHxwRy/qn83rq8HgxtMewhA4l+wXOMyfaqjdjvmS8n3qvyiFvPeku8Yz4MxYMt
f84pqSbONIu2xg+c98X60keG/WH9KbvhykrN9Ftm2OkNosjHxLaSdekFNfm2bLwNqhtvVbicScAm
0RHkDZuTFnSDrZwpUReCr4yJpbntWtW9iAYns2AzpXC6nm04uX0f3PKXiPBeTqJxPvBJZZjsvvSa
jkT4VrqtHa0uWSdvgauNGw0DJqBM/x9357Hcupal6XfJOSrgCDOoCRxB70QjThiyAAEQ3j99f1De
6KqKjh70tONmMCUeiSJh9l5r/Y4ZzxiVKykQllXOmcc05aqNUuOrrY6Fot6+01lIC4RjOK9qSeD3
vfTyzB7NTJmMqWvCA2Vwgkd3T6sa6q4ckDefoZ1DbVZeQqbiWF+nH4kqh+ex2RM09yLMF/v8sWp+
2rw+DrlkOL2adRucKpZtpswwjwvOgVmIq+ZVq9ZsEEaHfcKYd7La/ltw+f+tEamqT/rN/+3U8X8Y
kS6+P8LsX/+4mi6+//NfCHqn3/jHhlSSpP8QVYX/JFXBN3kyXOl+qvo//8UEUP8PGMbSDGM95MfI
y/+xIVVNbEhFlLg41ZuIHSYvhypr6vA//6VK/4HLsIm+WpnNWL9E5f/FhlSX5Elr+t+0qJhGYWbA
+8LhBv/A/8PuPZYeRTPTH9pWGqIWAm5md+EzWDTyCCKUkxCRYGgkk1IyPeRP7A20IDxqgl4tE+lZ
kREzffn3EFXgZMgFILUWxAT9PYxCWC376eHvW9xvydJIk5BEdBnctBSK5d9DAxlj+VTkf77993Og
hHN4ILAVAkLQQaUKbnwe/r6Sq54nIXoxxtYfAOR9mS/zSCdv7+/LR8FQt2t18JrsOmK5Cye+fLnF
xDrWZwZ5iOH+AS/SNeti25u4h+Pha1oolaEX6nAWmZw+86VmTunYxosbeQJwiEeU4EoASTYEFKck
QpOOtiCf/dNMtYo97X/kn7CeEdwoV3uyTZplORE18VeDmRkU+ZGJZ+sJxFS4QWScm8EkHIWstAJT
dwWTGSuuZk9nNjPyZT+aOCv/fVmxEScWkGe+VKSeAbZQ+n/vU8g1aG/TO2YD0rG99rCCHZd/D9JY
hHOxe+569LM+SYekaD1eyxjNFLkny2KCsHu5RSEGBCpplGof0TNehcR/iXWlL2Smw/hr5osgIPdX
1fsF5c3p9SLaNa5fy/qPsztxYqWJqUvYLPajCfTp/3oIcGf6b98OEz3YSbvo0BtS47GnZcu/BzFN
839/RVjPP8/J9C5+gvDOlF7p8u+d/z3o07d/zwmjxnT9pWrMqpPG+ns/dRS1XhDjzeAnJ6ilkgW3
SifQJIjs4qCspcqR0Dqc5dkJQ4n+G2QdyubETyEETPRgdLWCJznMvhMPGqYtILYhZe6jZnIinArY
NE1z5CuzmZsQqi6oeCDXVJo3iDukN1ZXYY2yqvQVZBXGN+kt/pUcHGqv2YYIKLI1oH5W8QJWa0Zb
XkF56E8qLMiZZ4BOgkCXcQM8RFIczM5liIbWLlY9DrOihfCBMhLS12L8FM8hGWzEwcXW84i1jw6T
xmLXwoUWUcICRxBR80gOA3gc47WuMnB2UKWoZBv8RHvTxNgHLNyCcTXN03FzO6UnJfK0i9Y4wCAc
tgJAB0Wrajc9+o9l0s2jF5+1dkPTLxiyUVIYVtdbhW6XwTY3P/NvxI8cvl379jxoF8G0zMCt1/Wp
RdmDl5QDpjs2c7XAFN2N5c1g2A/Veq6yA0PC6sjzcFct3f2IF+hoVsxqeltVrfy9yVwCXhPVTlvY
Mw4QUETh5MZEp3Oz0gRa5DwPzz1hw/AChp9Gs7ryC0AXB0H+phYvssJGhW3YcQ0tFltWq2YGDWHf
tMWPvLHM2ioSlySTcM7G3FOLyUvkPc1RQbWyl8/KlepRmrGGkKeIWNapDoqI0NzOT6gVFmCwYuoy
ro8DT+PePOaEvpPQi/9FYoHsd6KbnDRQAKu+pp/6Ob2YbrKLwGI6tGIrs3yHoqD7A7IyziIUi8cc
DJG5BKF9Vfuly7YZn435c5MMtrgfCudVO6npGG/KWrjBueTDcNmqH+pP//ZkZr/SlozFFgaEdVpY
mWbcSb6zCs0dhNN59PUCJgBliZzXRlZYKXz1EuODSaq71Rzi7NSuiwu85Lvx8stbiQzAtLnY2rWR
bzmpza+GYeNo68i5K5cLapZ45CQ28Aj0FTlcTKGDe7lynwsiSbM3bcpWtXUb+9iGZFQIlm59UENn
/GUuCKPeklEwurodL7Vf3B7flFX1o34z6v54fpsH1p2hcrUTBmAkfMnE0ZwfiY+yXO5IJF3l+0qZ
M0+WrvjcFba5ZEzfvWyNfIdd6j8W7W5I3ZztQLMGYsc+5I9X5maJb3A9vLwcQPa7qKCNWbnz3W4a
xWk3OUOHK+NogG5SMjamo7nyywFpRZadWI/bE7sZl5khHpq6Vaxqh0nvph5XT4Z11Iemb/ymozdc
RMZytavUt0p5Z+1gpgte1GvfCPMT/TgDZHk55VqMFvLHMNrZ8sktxZbLy/XA0xD+3yXk1n70XQdz
jWG8heL9iACaY159jG+wpT+zH9oUaFQGnT/8K/6+XxCieBvOszVMapbFbh646qLzej5/a8/Oz3ec
WDsvw/TC6u5t5I2LfB/VvkR3/MDqwQ0r5/HYiuIif3ssoaGntZ/sBeLDpvPbCS6nnnsvfetDZ2Js
PhHkWv26uZDwRU6XCF8ZBZPgGXyOzMI/tsLqtF/NGkj/fspGx7ojLZO3iIsSiEJwgw9EIyHaMui+
0D7xFI+Q1rnagdv78NpEn8zpzK/gWD+WM8ppFhDlx5BjT55ZoY4+4Za156jYxNLcPAmF0wseLwO6
zax7ENa6cEf6T1ngZdW6/KJHuD02JonZwx5qdRs4waUTYf1fZlqMcBpLAfj7Xvaa19IFFoYoHqp+
p4u/IMHIxklFYfF4vtyHSkfvvpKfV+SLLVNoSz70N6ITDCbc8PdO4+nR3uXqp2KR5e4twOF0T+EW
wp+xMhGH4wv42vMaKj5XIlqbxmOxmGY28JXgnUEINa0Ks4/aSR73sL0yyHtFS8LKs99kwX+tRXRD
7/LBWP/FObXZMvwKBluy3gRXPQTJLVY38hZF/LO2x023sB+3El09tBmuWYR6mA0wDuqDLwTNESPX
1yKtHRIlUw7tyx9FT84gKe2zciU8XanetN2ct1emhFU4cJmkbENC67jjzZIAh489Bi7WuSCZGX8C
ljGmhgc97i0JUdu7uVSW0VFbDb66VXbj7nE2llzRL0taCTe9dguWmBg9BsGMkA091PP0XcKTSExA
721ONkMSudLDR4ObyifZdCAjI/x5HBMXU0tv5igerMkEGNGDh5FiXFtv437d4bWApmmVurF3QZzG
GZx9Q+lWQ+8h+71gQdPPgNpKGx0d9rlgByLuXSvtOLGXoeWLdvFZA58IaIhziki/h26e+eB/hYRY
mu1z3kVvY+Y1s43U+q2K0GajAY0RLZG7QXJIYzeAijKZwlv5kYXoPL0Uycw7cl8MqlvLXOQ/GaD9
WdjjhEOkX8LWqzEdtoDPo59nfJAj6IIWpD7Azjp2AbVk4k8Ld9Y4DJYFlfhmtyjcSCFf96IzOJGx
9GWWYD2/1Gu+Md9fSAQOPDsg11yFq17YGlQatnEtcoe3dJRXRGQMa1xrP5E5OeI6OQ6VM0zLaf1L
7E65DcyF5pXzGo3jXHbQcrvpvT6QnXsY3QC+w7JZVLtupbwX/kGD/PyDvce2Hl1jh80d/x+uVD+d
Y5UcNk7UbV5OfBP95+OtzGwCDowVxwiy3AAuRHbeidFc9XBkylWTXmGRGm4bX5Q9/sAk7oExpXBV
GMnNxU/zXbw21bXt3PKMvrc9kIWL8+ZpWFEr8S7A6+hooa/MwWaTZbJJwYcPsOAOw7W7lmeOP3/s
2azyAwywcsvG0fauTUTrW/dGd88VmzuMNuoeEd42XeoX6Tz+II2D1vRKN+O5XNIGdLmD47Aou8FX
s88/VA+9CqNwDUfmyhFlRo+MDv3w2CyCk/Cmf3PhlHPpLNZXiOSzi8TwGa1TbdNEaOLVGJlj2AAX
7YdEP3NJeLHcKmq/bI+IJWfZHPZVsdIVT8KcL/bgsK+Rl6CJYkiP0Dm9RwcaeTDyqnETv0H41Lhi
fHxqbtPONSIeX1738jCnVj4mCx7EPB9uVeyyb/ZpE5PGl6dcgMzCefY9usK83jY1kCVW1We6qmJX
n8VPgk/MmwF4TnKqhyhE7+2q2hBAClD56qhu9+2xPJbyRnra7VHJ5ma8iN+fsHpCrvpizyyU+Vpx
ir/48AWmbTv+AMKAILHN57LYkyBR99A4IR8intrKoiM8l9iuVruRuG0Kdc3NJT89qvUCUl6auIYI
/mRF9wGq4zbePa68owbeyvi002BHRkSbOlGNw7lj/iJ0ewhLPkuuMp6el8+Tnn/2L7/5LlIv625J
CVTmkGo5elQT0q5bcMxfuaWuuxGdZ1qDo5HEjn67VEY0eGVlLGd/Ss8OwX8O9SmTjOXfgz6RjAWA
U8Mo7w8FS582NJvl2MC8/fvq77m/hz/DH1LAqDAMAnGSGm1l3uBiVz8iB/ingwoTF1T7tMtLJDZ0
fNNXndT/89ULjgv+7NO/JCrKAuCIVW+KT9H9+8F+puBr/3/9bTXPG2eG04lVz3w9MuwiFm5Fib2P
nFIpMtPMHSGjz2ymPygbU7OpcKjNJyZ90rDEtarGOmFwqkdaLqGhsO3/fank9PkQBTtb3msst7VT
Z9fgJ/t5yis8dMUNLRr5WbH9DOzJ4KUEbsbew3nC3qysnr/KnZxOXUr3AzVyhZ2Iumj1pZFb6SfD
Z2NNxxPVlrAV6SSg5r/DrX0AZa0zGdkCSKFFM7lpRaTcNqYcpgZ/xVG1bbNpiSCWT9pJ2QySRwCL
YHhIjGFxybr7+kmvw15wa2pRExcQan03vxqh9ViHdrBp3uV3GqRxxaffRliGWlhu+ZplHobQaTz1
vdkUd7pOJCponnH0JcHoZbjUY3lqtdcC8OadvIq9dNdO9acwOMEP9tEcaPU9m+udh5MU5x6z92SG
pYEl/7Tf5Fv1sPuOs0/DmR16Gq3Rj8PjjEhPq/9MvXRB4SERAbGu4R5RJdnVr0D2/A2Gz0/oSfeI
uu9dP6gO7u3IZ4YtnJ2pebY6zX68Vz/ZvQhsobIhywBJSOSkOsUPxWXIrwXMPtqpmZIv5al9MDPH
sJQoU2u2Vj5l9r8DBqq5VVMPb14u+VuJE3qc7ry2hv2AQM6fHcgq33SI1LYDQrQI6Y7FuDodLPG7
IwI5stAVq8S2+ygR0YRGLHkOYRZgBPwSLzUe8Re6Pbz8Acrh1LJu4biBUDAarM4L1lyVOB6lnziO
0FO115DDiYDjKrhfvd2zjj3XjzfdftrxQluMADebh1cObuU9lwosD/RGFlb8n4hi1G9eFcPZcbBT
HxeFyjY/0fEIp5r0aX7f54mjcCT3M96oGPDo7O9H+mdlxRxFWkksLKdoF6AwAbIanaxz4dWp7xU2
OUcRP40RqjJ/JPeTa/mgw6emsibmnewlbORnTI8kR10GK9UNYB85GRmV8+KI4gzPCi4jQ7V4SsMS
cK6UFoutuREXMmmwfnOOdjCH9GuxlJDpz5Nddg9P+AsoWDF946R4eLQuhnPBmWwxSGGcF6K0PntA
Zs7ydehoLbWnK3+rk/O2LQlQ9Gw+B3j/i5L6JC9Kv79yNsgU8vLdg4HQO+kY8TmHlrOhe2mmItB/
3tXcM2kEYtbgDKL5QjpSnB9yiPmBw2nPMweOFyTihx8/mW3hI+/D3eCLuvJ6SP7qEaxu2jhfNgMz
QTogzn+cstCNPhDfIUkyfnvVVoTNrFwI9O5fFH+0p9o8X0zDMmBipHUhCWZOV/xNDJgRwJO4iL/G
a96u6SPFwO7u4/rRfoRkDao2xJsUfF6aawWRCVzr9Jxe8zH7fPk6mQYMPZhORp4uu4/glCZvs6sn
XvoF5F7GTMhiJB+SZig6HQpQmNjc48zBruk7kGkwzpvYyUUssd3+U8odaYX6aJq3VHZ1n66iu/HD
FAETiRMXBvZE3IYMgDjhzYGpgHCj+Z59cpGEN+xDesEu7srozD6r4fCCRRORAW9FN+b7WH+854WD
HiVLqNVW7b4iW5SaymmvuQwtj0VyYhoc84V26DSHKVe07+4mWJ5oaYQZU4LNrvEUtWilhSv+oMCs
7kPuATyvu03EUWD7DmztaRu/FfOvxNPxnL8bS7A+9TUXGPsEkLQ36Gcd3akIXMaE1FI3SmO9LlDZ
59EOTQ3suvH6upvHYbZ9xW7XOJKEZ/whid/ws0qviHzD2G5LWOubqp/GLCyhWrTtH+y9DIcIexY8
+STObJwTjuQuTo0DQwfmBDjZFOvxCgFg2fqYUTk1pzOzxgNjLRsWAme3/I4P3CSBcgIAQbUxKqSd
eq9h/gqX5tNjhVac6iy7dC9M0nwIq8P5dcDouNjk3YWpFzsRjnMI4bix2XLKT93Vt0zQnivlyr1b
i9awyXfafthnpqWRyMWqtK4oFjJLWyqeQmYcskgLGXh+5DwivxzO00oR2eGJM88tJ1ybTWIcnhHE
Cu53bsZPdg0EwxFxKopkDxDV41V2Rpe51++q05hkETjiDzKcSd8cr4RPtLbQElDaDeESnqDBJBTG
vW5llBHm/kEVo1usXcwRMxIup+PNiUG1CTHCFo13h8AiKO7EeM5W9NmPeb7DAHkGR7EniYz0akun
CCFQGUtG2UWUBDXbKYalOMwZYRk/bLVGZz+HuZDcNGw0OApY4BN7Ce4k0Wpa9Vt3lH9qTvOJ2w3A
9UV6MvBbiGbXkWVvool3Ln9QVR1Jt0z2V24UGb84K9xmi5Hen0SBhtvaSj9wYcxBAm5TAMJtuHcb
7jQWbKRwUcOrksa9SaKzOFuhskCutFCcHIUmKT1ptqBD5VgJyplqodPd0eeuxWk4Ij702E4LvUJ/
y3vneKunCoy1wNpujfAmXynI0Vw9dRAc5eOiaGyMworeM167hqvx++nSHnv47EgB1kSuJr1pCDhK
H4cwpXLLBmqTwwpymj4zKwvWYpy7zWhxiYV8488+E+oU9ECoxdpNmPuBvo+feDhyKdBVsm3HU2FE
QOszs9UOPyQXw5PpQlEZp+Cvf4A5W8F8aLoN2wbeZU/65Ae5L565Zfm1Ole7tKxa1FDyKjHRxNrd
j1SdsA2qWrrLrXhmU2QoiANj+50dqmCRzSPvOdtzUpSreg4OwVn9hiaub1tMpxht9laFz5QV+CYy
RWa/jvQV7YNV1dtthtJgzj2qssHmVjZnLoJfinjOuDFRnHNJXLsfaq+C7F/AIfJVOfhqYJc79BIt
JC1r/Ow5FJRzh/ptllnGZcCn1hmxRDhULCTTODqmW8wWaLS87ogr3vL1ER9FV7uTR6oh+kVi+TfQ
b7qFdJ153a9Z+gEscI8YNWy3sOb7yjMfx3/f+GD5Vbksz2ySo+qJJw7so5nu3epnSjbAXJEuLgcZ
2AgfbOnxsrLVpbHJb5JkBb+aTrdNZs65rjGWUGxDxPCV+V2g248lJkDkZhvqNFgVGVlChPl9ben5
72grpmTjH7lxSjSVjdOdOze4vLgDKPA6Nj7vlfpYcLxWKWKG35AV2CSKxxLxiHSZAzPHBPSXl/1a
/mXVRa2IZwkMihVXWX1KvzFZe5CB40DkgDayHg617j6wq7ZYwXHJzpkDRcsR8KP7UZxhiez0iL+C
W37xJh+FV9VrhqV5vuMkF8vHQqV0m8/ijUzbfjcuxVZ1+xWUVi9tLMIaJhMOYuBtElGRTaL3f5PP
lF6zVUxTskzW0m427ocBawx+SHEozo+sUaXiy6jiAMgypHNTmfGQVoGxDnP6Hg8+t5itae3aT/OT
m5Os4fbKxSJ/y7XD8bNw4L48lumOu7c691fk3dxQDofv+568jevyVJ1ZFCPmJ8xvsHh2qbAX6vv4
aV7Haj6cYxLR7+xLM3WXNDCQv9hoKP8fa+UO2B5qK+OL6kTARCydl9EiPL4oH95mh5yBzimWecsW
jvnaWn7D9iS5tn7zM0UcLZMdIueDeJvh+7XA6/W1Tleq7qJIp93LIE0gl8Hci2J/kbvmJoCCYRHT
6qq7LKUCn7nRRfYUl3tn/XQVH83j3lz1fn/sbtLcWEMpRp8ibIfJid6qd4zEASpCj7NR4ptHIeVS
XSAalz5xDmhPrJEY6qJxTj6lElqrT/kekOg8zZyNKdTYpiFBCannblnMucLV1H6uZ3NzzpigexOf
mBQ7Yu0y1FfgY44eWl25sbN+BdFHwOyDeMQFqe7GCZ8DXKOIxMPMmVRGaEUwYU1H3o224Tf6EiJ1
zsIaM4ti2rBsKJFlP5FcCsTc7b6kZbms7x3sHw99mXzrbQ3Bw1Qxk7E2oznc0fVRmB4xN5DuM1db
ZGc6vhWAAOpaSz8XrESbZJuHi0SEfgzhdWo1qneRSSuLfuDj18e1I3w8/O7W/4p8vMwSNsVNqL3m
q75g1oI9QHIoEKnBI0OMczFW4ieDKxzo1St+T9I8PPaXrnRntcfoIvtG3GPwrpjma1MmH7Ib/G29
CKXkEwCA4SYnnIgcxiGQgKFLW7xw3tvyuhZp8Bmn3GehLa6Z+wynYVwrrj43TsUtYKIEBEUxrg+Y
xdjY+9VHNb63fKLnors9u9NM9czBJssMAYu8ZpL+5eP3ykToyGkjod1uEwZvFsY+huQQ3DuwjPgj
E87v2tZ/lQugxyPA5RI5Mwig/9wr40ZKnIrLwkatVBhnNNJYpo5c+bTBCeQ7H+IzplUCkXFz0tZj
W0ytJHUGoNW58ZVbkh3cEuZjqj0ymYZoj1dd6eCc0B+lwQkfVBrIYGg7afGGXbKtofFyw+yNr65E
Gjw1CMlg6UipNqzaCd0O/d734Knc1GCL+2IbrBA74f3n5csXNw+lMhtJsMEHwcs+msvss15HrYXI
L/hAeEceL8tv/JsN1uu3fjf6aaMC69Pm1bJahRsw1uBXeYvm5lu17OyWhn+4q7/I/QA7xueEjYbQ
g/yZ4XGntYv4+BD2I21/MWGc4wPSPs7TW14xxAPw9khXPTIlcjE5bUz+G/KPlkaMT5M9w++ScQ+m
Y/hw4Zc9egCbz2nPOkufWDamhi+Zc0BLPAQfuoPqXjDmY3Wb7NtGQDcbmAjHi2aeBkR7UEeAiRp2
j+8B5/o4ZYnMpr9q3pR2CWr6gpeEq7Pgsi1UvWN8UBw/thpyOjxMFlipYseMTYEN9M0N8JW+v5it
CQ6rZWoeZrP5E/q4X57Q9AwGBYwVfeERMG1ZTuy/PpC74mCBIDsGDU52ABydyVAa9NOncSncB/fi
NvIm26hNcJdZx6juXZlAUp+zRwUcHzBJGaXpHYx4WxwQEzD/lK2QtLi17DabcBfNNlW7wAuCDRFH
BSYxc5bsLR+Xyji6US2/8MTpwYgynxrN/NDPL2yWLvF3oCE7Ys2NbdM13pkE6Pjq0HoxZiJlbx1s
gU/rN0zLDd0xsbV5o4cHUDTfS/hsDEyiaxFvuaW7jE/gCj/dF8LSxpJn8IpxRYDfu3zdx8e0fbPD
vTSHxbU9dVv153VAh90v9K+MYHg3Dr1BXjweMBS54GY3gqBMOkEX+boUe2D9/YBVjluXTjp4XLTT
Ws3Jp+x9c4rSA00GL9PRdVv1FxuoYkffwzkzXIGcYIx3N6/YES+d2++winRlkKmR2qboLFNxI0QK
WMXRh3GncV0LVnjGBfMU4/QluRgWGqkf3hN0ofv8nGWkqfmACyAOUsTMzjPbhRTth+5iRi48PthC
j4Big7fiNZ8xc565xnjHARbkWlfdajNs0gVSWZ/REdcClV3utGfmssMTtzErPuHKxVq6k5dsj+pF
8UqvumIjkKObrOz2jCCthKCerp8MjQmkilp3Ejudgst4knCQVe5PA02aUwNDAGX5mCUBzOm1HeFQ
htE4SJWuLYLQG0sSHZZKeNe2mlshCYP4a5e3J2SD6IxmQHWfH31iI0ngfygE1Xk77AHMAYw6iL66
w8iSckMF9FXXgKfjhcmFC4x1a4Apz9JeWLx2xVtyZFPHh1NbCQ6GKt8ARhH9aGkpCwCHp81afBLV
XbTsdlpt8beSn8dVvA70vhTei+I9nSNQckaXqY7ywbC7vjP/z5do8mDbyqvynrqo8Rf1+Xni46jO
Q0KTzquHiycEA5brmR1ugl2/Secy9GmGShNCRzwAFw21XfJWvnFr9m9cZCx4cuHNTsrNYOHe9Y0l
LczaVuR1m72LjDAuGsMY5Ey9i99l0oPJ0iBCs7Tyn1RZIWowmAmBlbFFc+wpd144rPtQhsnV7GNv
eLgzlhccPWIsSJeRsdDzjRQ4ob5o8jnExQZtSQ+WgfW2i6eRFnP1W9gNgj/08txApgTbMb6izWGm
uGqFrbRhYymHJdAXR0//w+PwjMOkJoZySZf0Xv48T6/PPrXTHwDhAy/PFTOdhGUVWlBqMxqla7Uq
f0qRS4Qt3dLXuNqolnEkZ4FPp7R/yBKjrcICAsQqo2Xq98bZ4TNOHiaUYVd51ThIoHbQhGxxZRwn
jUPp6t/4UDoP5hBYDwMUwqOMVtqq/Ri+Yol70MLedY6p0LbsrbqANDrvussUKKe4qCfC2E0Pwa3F
Q5PJrr7R5yLYiEhtqwJ0zsfGQZpOufECs6vpZq3hE6mbAio4L3GXANEBPHGb5Yz7FErPp7HKsUs/
5Gfk+U9PWLA6iB4c6jJbm/hrdj4WOJLLbVA4BUlrb+oe148jUqDqC41pbUOLOCc/UP+RB/Oa8pW/
13p8dmZWm+oq+soZSFFwspPwrh379yDypYU8m5OT9FVRonzjZYnQyJqdhWBR2+YcbPGsD3OWjOpU
LsPeUq/BiUVBEyci2kzFV2lqUrbGpvPBGXLNNsl/lezCe+6lefcV72vAN2HfECQL6+6svKuAPM9T
ojr52fgcMNVl+LNq3gBPxmI6niW8YWt44zXqQ3kQP9VVvDP5rHioA3D+8VH6y3jHSCOYoNaKQQNz
0RMg8wzKNBE0Fu7CzuuEowMj0JPIsNk2dkA++eC81h8fk6CACYNPrhk12I/eWfW5YChkh/wh3uPz
pLLgnaLzeIIbkFLVsoLjFdUshNYeuDs/TX7HXP8mHFC8W+YB9jhOA3cBbPT0ejjAygC38Kbc5AeX
fS88VKupQu7ZeCECWFBIzgwsV/X2tdO2AlJn0C88/pvV0yuP+cFczPaxU+z7ufqpABh2FrSQlezP
9obp1rfnlVs3XD6d9JBsOwd0EXdeYr/gvTCWp+w8OOTLoqyxZY+0wUH34eExZmEwf1RYPPLpQzTX
+t5uNT4t8O33NLINONWglKMTroSZNXCcaddDKz2rfnLUAnc9+y3CFfeX5uMThmUX5/mbWUwYuAIu
cDMLegdENy5fiDdMHQAR9eV4UOSFtqPEjIs3c4kwnOWTradYc13my+SMo6D+oX3yXIMnwg9LBBeK
9I56OKGyv5Yb3Gio2J5URE4h77vajUBqBpwd4dPZLNl8QjWYK3S2hc3YuQunS0R8Kw/wPgUgNzrq
F9PyD6r3XHlrKZJGV5Ln2CWY2Nt8FWteCbKsgdiysctLd9JgvnAjpBMSbKzUFSYws4/m7fUWrbg+
Aa+zxhKYbEPEPNUbYRm/NQtYVNofyk/XeJTX4eB0Cyr1nKWPt8iOSYMY+sYVCLuI7XQjvTPX/emp
qtbBJV1PFLHAMfr7Y1iYu+IjxL7YGpmn3uCEgNvkdksy71pgu4c+5+bmjizLAj7cpbxVtOCdg+0z
63Z/K0B3mU4tgwuMDmGtHZgK4PrzuLPTvcWEMR4glh2QKh/q9+KKlzN1dOLlH6zYmJdFJGJy+Sg7
dhB2Gm0Ja0jFOxAHntGm0JSKTVDYw4EqW99LAwoxbMGspjzgX3aa7btVOU/ixRMnLirbSzlngdk1
qieszLckWGhbEQIJOzPjj/FLeM4DB1LMKurRTlmCB+eRMQtV7xDaijEf5hhwzo1bSVz1Bay7vEQX
80xTWiPiYLMhwsIyKL/cwGmWt+SxSUNHp65lYsyzpkV9AqQ6/D5N27xFbzQMNScyIC3b0txiX25J
0uOdUhM8MKzHrAOA6Lv+oFN9tvNoa94fp5JSW2ZbwFDOCUUff/jJSKRbpfk2En3tS/uKZYtFJ+Qg
rnXdmcU+MPrzRk/V3NQBOMTVAK7EnU6x+7LjffdN0G12ivx0q3BjYsT0IezZ6XA3egXvBRwWhYtL
pZ/qfHFY151vpsdncugUH5FCAdRKYfpTgP+RuYgb81RmZIyxnILZyjn46mNXfjDmsLl9WKlxW3xl
foe5CR738bwpr6ih6NXZmgrGaRJsWZ+rrMyYLoO7MrwCawoshmDyBnHc3E7uvNZAWcXzLC1khmtL
/f0lufm8+3ymmKQxBdBWM80OcQ0gWjcFSpgW5FGYKprg5RL2aYbTBhycBr/+Qa69enIHEe72smZv
1TWGohr4YbY2HkjEnFB1MsXPkg32g9CoWPkwgsfYhpEcsV7S17AM1zmzjHEqYelumFsGdlW4IXtV
AVEGGzeK3L7e6QuUnbB6FAUa6pp9GljaQyqELqMbjsGIcc4SefpTW8qNR0XCG34lN+kBZTS3BGwm
ImTGeC2yqQBGUFvL0+En1yreYff/ElZtf6iz43PS2W1eGHVgbooXFT2QcBG6Rdfu02FpgHaBQWYA
E/hNbJTkc9CWCKPziKwaxjWpT1lCXUYtRJGgcnoZhlCyU3bLrvH0WCs5HeS/df3aFOYPSHUkhQz+
A+t4lMYMD2/q0dxDT2pquLF2DWCd+YJgURiluSdlHyTPVv16hglbfGFhfmqL9qx9tvs/YL+Z0P7/
wvn/vpUUVnXtJQn/5gL8/VxoBNN0pIQPxy+g98Q1/1U+uvlMDhd/zw0oDj291vckFKAYNEQXBT0s
uIo7AUMUUKf/GRWk5zDqMS9AtVuuDUGlV/x76u/H5DGFsFkz2v57jhQX/tmcfuPve7NUPZzuzHmt
QrF/RZj+iP0Tj5KJa//3XDn9A1Fo/zwQilX8+9v/+oe/n/v3rxiEOLCao0N1WhV46++HXomhsOJN
L/T3o5jT0JhEcrxsZ0m5C9pFn9ONqwNEFQLiFd6spD2NedlVGarqeo4S2pajGtPlThscLXWf/4u6
82huXMuy9V/p6HGjAu7ADHpC70QZyk8QMpnw9gA4AH79+8C8dfNWddXreMM3SAQhSkqKhNln77W+
9ZR2400TjvdDINtV6PGplfCBbp0ivs2y6MMHZWjZ2oep9+0Gbq299BlvwKPcx1qybjhfu+B2KAZr
G5UkKFTZa4Dhb+ESXwyBEKRM2A/bqZVklCQlizw6CD5gZ5Ehix2tRF+5msGSxnNZJnfoRDMrgcmV
vuZ9qfZ9TH2K44Rbn8N90+liBleyG3bEY2+yWH2Uemke7QBZlAx3o2ev+VT2ScF7JEhqlERQcgzS
GlV3eWsaR18wfcAx8e3pzOI9a1PhYx3JUfaa8R1XiITRQMHR9U4OsmdrYeNe5VnMyDJG3ylQW5BG
HK7HDlmjVNwIU0mzWenDPiuj1z4xDyXq1NlIEjAe6Pyq2umipTGXdBvekGIpiGdA8l0jvPRJLhYx
Iq/JThDT9f1N6Jg/pI6c2cHQV0hjM03My6tI6aQEu99JLj4Kn35GFouAXIJ0hccMnYaH9oVo9j0x
1kuCJVliWIaxMggEwKWoV97C0VTBivU2jxDbIQgci29vKJI1TvB4iB8gvrQStVgDEIBhWIiXa1Ir
Uc8/PnPs4+g5Bjn9EJQpgqcILrbOjUNYYiQVrCy2RQ7TRiff7SDFJ3RaUWiHSeMaOJZJvOItX8sB
ibsBL3cd590rEI5qX+U/9QTlA2hgFk1DpmBliIPPLKDH9BAb9ByaNk7ICsLO2s7Xmqz4iGvcFgZ0
Z+zGqvQQLUyQ5N3UfY9ctyXn0PkE0n8zQkKHZwkbvNDFZoyR16b8RaFNb9OMnOGcixpVSxnsRERm
MOiqbu9aAAP6AZrROKHmjnz6wcwULad8rjkS11gN6UPWexxRiCNTLmYJXMhGRc2x8mAsTfRESH7k
Al1wfgQq0tFp2Ax5MmpX951LYPXTzsPvxGlorWXc20CgMizgkG3poZm11p8mbzy4k8VZklAN4ON+
0zzuBWR/LOuWAVFjO1ABASUu4Lp/CGIg1hhaX90YQyQIHpaM1UVPWRL0WkFfGaQDRYJ+F4J7ZV7k
Xzo7pO1XpUQRcSlLqlzcGqz+TYWBPIkATtKMMEMPSFGIOjdD/V38VFranYgIIjXLtPCx1lTkMfQu
x2fU3VHSJEGIG3oCwF4jui1NG52hDs+nzSCxLwPBDbXss3IzCufo8Ab0Nd3DvOMw68lwWIQqInfN
ROI/NcmpiylUcknVV1TpvQo/YjkcDBvdl47IgEtsCO/AW442Y4g4Vd857t9lGoevUclIuXQzA1pQ
uh0tCSe+Saet2dnFRnojpwlK1bAvaP43k03ocJe+AO17tglSqhhNEbewGNIR8XPHERw13iLTaGKR
0EX4qLbK01G/d+28vS0BKMbp8KW7+tsw8FmXwh/X2piSv1F/ypK1/SEAcLfAqX7r2bQcNfu5cAzu
1VcJ0MjAJYGeqPICDa5oHoZcs99S2o2mxayShGAzjPoNVJ+DoogwB4cbjvRauAvxO1jHZI2J7ghd
00UVOTG17hmQDiG2hACVCIyQe2IEF2BZoGaA6VonNZVDa5BA3NdlsykAgpntuCYuOVyl5BAvgsa6
ZB2JE6agZ+gOpUvJEOMenhrsNy5pAUZonnWzgwLaPZUN50k3ldh3oQWYLv2JKJTROa9YgAqG9pPQ
F+RC0WxnNeeqquL3cn0zteABgh9zilpLD2gR61YQRUJ9kYDfcP1TwCWy9F71lDZlkAM7IBZ5ayRj
C45DQUzInnxofXjju/eWVMa9Dh09Uc5n5uQ/xtbxt7iESSbS6cHnZMO65ioNkJaYZh5B1zSM265E
ag7RP115NuulTtHSMuF0T2GHbEJGa2KVnm3wanSa6VNwmqGUA0bm2d60CjnKUfotZYi/h4mzKhJn
n3kbEL4lkzwJFD1Wz3r3MCr5LMuH+SUeAhfq2AAha2uNAQG9luA4yZ5j34o2USGMgxkzo2mKUTHG
QeNhAGFYeS2nYga9cAPGg3EEg4/e0WA4hPpSGjArpigMNn0vbonSQNws7HLtE/3UGfBWHZnd53k+
7mCfL5Qnt64N7lGPJoQNk8oYV4wBQvuMHiPxqJs8lRhE+CUDKxzCdY28uS1CDnk3kf1qnNvUkkLc
jvlMfb3NsSWgXdEqY+E0NJcBrXgEUtH7MgOdIUQrXjKdpkEOdYScarg9qCdKJeG9edOuqvrkUA7V
IRBhti7JVoEUhLUvmaOWKxEASwgg4AWswlItjpmgsYRBeKKQLIQeXUNrbFLyVe4to9LWEUnvFMss
7BObrod0WPv13GEXLoOniMBOHIgZM0wNLTbKkXrsiaElcXsbEpCycB1xHgd6xuXBJ9GLVALm+4BS
l8B0+WwajDKpVspVCIRsR0wKYupsEwcI5JvIfIEIbC00ju91S0OtTEZ81rH25GfSWwVezpBTASFp
7fxiFsmzVkMaBC3HqEsSx1qwGNELc9WFmF4KmeBb4mZCPsKLTIX5nNvn0WoEN3KyVDoamKOe4thq
y2/ecZbsnv/ieEK9jp33FWT5ZTAxyOddL48q3FsD8wDTidVRmCFKc59FfZ/ThWp87+QX+YcIgmjZ
60zxIT0PkeceADw8gcdXHKyUNVR3lZJbnK20Xpk0JoEOV4jaCx3XhPeG+RMZcK85dG9fQ8SWwIvd
tDE9LEvPMtRoxreViucSWz1YQ309qPEUE5G66lm/rKD1EKlmQOpNkS5E8mFy3X3s1HB9ETWYBNh6
dUirMMTzY4XOuyVVzeqrXWfxQBNLK86VGDj0JgxjDA+q3AT0Zmi3Ha9/1YqwOZdjcw606G0ka2bn
wDyZVmOS2/dwdnYhaGLovv60hWG57hv0P7pksg03czsMMtkH8XSwpbqrszLezgjkKKZ7ZUSo+Muk
xoYUw1YF3br2tCZbR9QCoAg4OfxzqIxx73Z0X5qkXKUk0230iiF9FhFYbd84Wp6QKM54VTgYGXXj
p1Dtl6e3fFt4hwx6PFLf8YZVTwEBmvv6BMzMvkymg+8WFEaOJW2iONlOxCzG9gYHOEl+BvZphjl2
wFELIeikIsEwpdYI/kEr5JrNPhZ06Qdp1qxz7qowx3A7YiUlrMX1WiB3VQ6XYHLRXambwecuoZj9
yNoxlv6IGlJ1z5ZlJfssy+8QIgxmg+ESQX1t8FHHpAKsdQ1yHW7fRe/WYKPd+mgPdvhQJWQnmNFS
QoGigWU7G7tu312/Uqfc94+jz3LFF9W2H94LcWNW8UliFV5rrscIaAS5E8NNNMSlzQhvJA2v5W1K
UBPmQUoBmT6OofcZi17sCBTwNxJqo9H24Sm3uZQVY/omUu1H2vKGCvqkvuj3kajemhqJsZbLVyLG
mGuQPxEHtUAEPBwUZ+4qdwDVty3vQgwK39UyLE3WRSfRror727Cit2ds69DTNx44NL+lcqqL6aRE
9O2qPMDl+BmkdHaCdBRrirEN4cbj2XKNcx5p9kJrUSlsbAKsHuqKplrHqpeLv1/fw32nExyXclvN
yt6k7va+W2vL0EL/hWFTTGTzipDaU+IQqcX4bA85ZkUvbjEfSwNucn2s9XxdSu+tNLkPq0zbpga9
o7JIUQpJmm/jqN01WAseYV/RLZJv+ZBI6GQK3aRK3a1AmJ8end5kCW32R8fi/tFGJiYTgkBgb6Cd
00ML2nCMPk1Y0IFjpBpNDLmu/9KnKVlqbcFfet/WeKAVlrLIGMO1IzCHqj5GpjiSHh8ELPUmK72Q
f0SSdMeslk8DaA5pnX2mk4wAw2zJKpp+vpeS59n0e0tz7gy3pt9FlpA+HjR0EwNANdqSPeV5Qfs0
zqc1Ny04AyQeDtJ/kNWpyTbR2M0dN7SCnDxonKp85Udqb5XmNgoaxsqA8+7pKTxpwNNJPtR2VsAH
qBkNPZChe0+7Il06tremmodh2eqnYGRaq4scFSTtxhGxtHDuHVZDB0PcK52BWDI+J2G3gy1G6yAy
CCoKNd4wTnbTWyfqRRgaKM/AQFbrz35Z+Yy5eziaFXqrWxta7ZGYw12dwT9xYmDLljPc973ByhsW
7SKwElqhtXe2HHqvoRbeTMFcLBscnNSlCHLkDcd5vvJCn/mu/+mBGqQblRBU198B6yfxoSHkR7Jg
05TEw97XZ1KB31Mrhb9H3PKqI6xoWxJ4arvpgzmgHu+tFmnJyPurz597gJ7UIhHMDPzsRXfIq4y0
9pi0s08x75lAjnOca61ts1Yw69OZuww+vWk+SrtlsCHSJrsZ5j6fhJvXRJ/dIA7N2KakjkmODs9m
rNOEuHyQtHosK0JyQJJ+wm2rLHcfJQ9lhowhjNqvSEdT0dAcqFsWPT5z9cFuV7qLt79QvLsVzRlw
kAh22piBt1ayuCC6DC/3ODQ77gIYoBsLnS56RKd2FFkmLshNoeZWBh5vE1FcbEKPdgZg7cFkFvuu
QV/X2RMhaAYRVhZqcjLPvS0RuTSiGT2XtoOpqvk5cukVPqSuvMsmDgsgop1EfaR8ERACFKizTKNd
3083k26mR1jz1RKe4tHvWrmqmgDtYBCvRRLcpw3ia20yj9Y83hE2FyY7l89O5jKC01eOepnCkNQ+
Vzz3toWYq5fQlAOUQHye0c7WJlQxpOWsC0HiS9FhlIKRnI8jx3WubSyBr2F8tjIHK6o+kcNToawi
gmURctQroI0k1UDZYhX8gjSj0hvza6ovkUnSxXzVd/lAMZguZXyGR4832IrvS4QdlYnCsBrrnUyz
VW1owUVvcIhMzIX5wzIje4FNvunJLJV4KzQrPlIW3tMxmRBbqC2Znj+5UH5HUw1kqmB1VwCS5AzI
V4GEwda0FuM1k/yqwivXTuyzoPX8R+hCnIQOB6rLsFCxhr+Flu9gznK/pjhGE4LwvZMQz01HveGg
avkQm+Y0Cv7YCEV1DbN8o9UJcw4Y2Pej8+mFD1gcKnpS8P47fw0A811vGaaoeXo0vrqKlUvmyHdT
Z1kH4DWwX4MSbykWrIPeovPIuuij1WkKJTADkjJZxaairEoYUsq6fuWUo8EUGPhFdPutsTrYvxbC
U90pTGTu+qflqAvgQFASzjltSqQAkqxgnwDCTKXfkRsXdxNSfbNkVFbO61jBEs6ghqtUeNIwTniK
FsiQGadgir2LaBiIKIZXI82v0IqNs1vC3xLYqGSPVDOthuIyWYSmVUb0ydrmWwSc0obzWPiCrqYl
v7m/veXEdFOdhVRZtyUxLzvamWIAaBzW8ZutE2AAjVtxQ42Beu1lR1uNS8MJLtxiLPDtt+YqtvJ6
S9T2gmqXSbylNty6GE3Y5cFVGfGYRv8ZmEm1NFGKlwHVyQgBGtd1v4vszCBRkMtbMRofGZHcBfF0
Syu7XqwYPgUAM4fszTOk2k5OLk/1QMBim2kGgHi9RJBTf/TK3s7LjGXZCBDCjj0dfb9HykHdUk5N
sSEy7YYLXXL0TN9ehBU0cd0zHiu/Zm2YDxpST0xxonvl5hXfp0M7Ain2L54b+mugiqj+a/nkFcXK
GWt7RbA7ttTSutgt17/CsJsV9Putq+naFo0qHC+w516Wc5+jxwMeC0CMTgZj2jubvLEPTVk4Oxfl
gZW53TbQKEI9nJxWUHAVynX8CFRJelzik2ep10dcUbzW3mt2B+6PmJm0SHy4vbV2CEv7K841/zZO
qrtJx9QJ1XUgtYfV3uTheMkLCnnbWZP0uwlqfdOPJHfZftGerU+F8AS8oQAyltdoe9NV7kqmDsGL
VRRrbyJwb+yZZ0TJR1OV7p1HO5pVw7hwevfZR3yXY/XD82KPa1ERgmx3W+V4oPAm7dbtmu+Qxtu6
bNBKqMqatj5KjAlO2bIOKLvnrn2p5+UmdC2ibaOQMO5gBM01WIvAZUYqgpFCrqY4ICVIktGLBmE0
uWIY9K/CqTGRsg5ECHXdWxhqzwmMwVXmsEqOquKV9IZ8Z4r0GARSX44K+6HVzSLLFvzxiI9fU1xI
S4NmsyXvGs0DxRDm9DnCSGzke0e8aiNHpkmTwtThNPAKZAcXLtLIPzDw8ujFRKpnXDDbn2hHDNzh
lonhw7eG6bauTd5VbdC/nE48WDIXsLvQWHlJ9Z44w4feamezcU7ca+8Un+xzBbqMhAaSnQqJYkVy
DuYkyyXFK8HP7i5o4MhoqBmKU6ow8idI36HfQ7TBlsWNZCDWp+f+7NRfWVhQkBoe8uJyJu/864fR
2NyrdjZUCZEfQGuXye3128Pa9UYG1fMiolfjioV/cfj1TfN3/t7NawcmwnX/18Prj//L53//+NQ3
vK7f+67HhFFtDU395L+M8EhYvOJ5c3103WhlXxyaHjfr793ro+vXrs/+/uZ/+to/7V6/L4A2U/Vf
BgmsY4pV2M+H/BCkBPXgb+JP/PXw+tXr/mQNPAVEPd+YfgnFjVdy3XB04bj9va9Nwd/3iX+hdyhX
8Su5I2KXThrwRB1Kq00r85Cl7cRfqbWEqeeLrBq9XTBY0HI8pqd5T8ZxpEfiMEWBt/I9SprrbltP
fzyRzt/iOjaTB83a/f6B67dddzWaQltHRcfrl2Jh2weCIXGydXpq41+G23P9vusz102ZN/znLDof
ktjCuO0UGLqS+WVcn25NIfal+TXapkAw7Pe4Wx20AjEUsSOFA5StmVbk1gzz4WG3y7pi+msn7aVN
GND0zUgGa+m0h+vGHFoEEVEJ0971JxQiUGfcsv2GII7uwgN5Hs/UU+icVMtMzCIpGRcCYU6Bje3i
mSqVzKCo4nqAz7vXr+XXnNnObYADhu2qNOZI1uszfTjHyQZV8SNTdOV//1wmI26oY+ccAuBo2/T6
G66/uwrnuNpI64/8OaRw/Pn//fpfrr/21/dcnxpaJimGKnCF/vmi0j9f2fW7r0/85Xf/26d//4bK
S+TW76DH/vmr/vJ/lrG3i9PmmBkUwDCzuPx5OSAF4SerKPQvyka4aBr47FySu1Naz+CkoGf0XsEw
TItpXX6ktlHv3DpgKlBGezcdi70TJc1J66C3y5Q5PlnmwAnXSQu/OUS3UpegvECskOuhffSN/tOx
o/zQ1wzim4xSv6FyYcUpWGVDKtAch54YM0szYOXpFxDwRwWDqPflNmD2oTm0AmTb0HjzHynAynOq
uKRBHEQ6q+vEGaTkzYZ9jVmJYT15qQg/PdYi9gDUQMLwKAD/h7G2bio0UNQCMCTHO7IzgCvYXJgL
p3xsHQYIdQQZBOIuMb8FA9PMZd7d4leMMzucMw4vplvcUt7K5UBYJYVoQlhkXO56x2gWbQGDx2Bd
pgcxcioPP1fZ3WVGyc0sDrrzYDBY6phgGhZjum5Wg2ehD0JxGFfkrA4Y19ASi6maOLWA4rholeF+
jAglvUpr7gjBWATJbRRMGRmMPhIao/0WYeqtJ8KaVkQlQExXZHjbAWJ0GRxCoh0Wuuu/EKIDQ8OO
CbgjFjrsUPQUkua99tF1abZpCvmpu5s0I4iWYp6JfpreyZrFdiIqNNQRft0ANajJcO1oi3dXWB9m
CkRdSJpp9mjshIN2PCoRBpS3fYrc0M3qF1wGYL49OCdNG4aL2qNPaqSx4BYIbrxPuT5oNulvtcva
IWQGmwK7PrpKOzMnaPr2sdapiw1Wpm0Bw2QGlTMMPqvUOCnLE+jHumTdeuWN1lr1RongVjPtz4JA
IvT70ULjEKY5YmoLLelABhYYY9Kg+ElQ1DELFMbxsCZOqqCHxu0MplCs8Z5k5jmEMmLpPeHXknZA
jQRmrEJzWcwY6Nb64aTarggxV/CjN7QDOGGi6S7XnEvvwByn92iGFGupQAHmCNffufBoapohB83W
R1xTabo3PFZBha8d3eCS2r0AuG3+FCYu/jh7CilQcNQX6Hbtt17q4FLa6SXaaaHBMmEyk52dzrpe
p/1iGDgv/JS29mrWem2Jic/qsnWVcFWzcmNiuELNOmdPxUhgZeHqK8ZY5rpM3a+wb6LnkvZWEMA2
jVS8qRXgtoC+7ibIg4OexnuamU9mbQf7mndI8y3ikKtSPBEtc8pyHw2cx0XUzhW2OlvseivydoQU
3sgobg62TZhvX+YHWgI3OiasQfZvNYhznYDTdV4hgs2D+6o07mQ0sPTj/e61dS8oBa1u/DZSR7tp
YnwCpqSFp0UGahp0WGmMDBxe82sUI6qeCh2mTpRTdOIBbqPgppwcer2cH9AjtC+Waygq9H1B3Pki
7I72HBiHsUc2IJW4nG8sBY2v0kiDGJK8/swd2gYSQuLKcoDv2ejbDFp7iF9SuXEnW13ytkFlmCCU
4b1FwNxG2pmaHoCfgeh2LI6tG4d3bsc9OWQsZNtxuBks490jcR01TIH+0kyfRjvuthIcNJcbV5z7
KPhqaaF1hgCJYSLvGjpeV90ldzFJJpzvFu7ZoOPsHvoeWcw4B61aGxEimupVsBETiZWV26rHrlSM
LdUjoaekLPXRD9PqrGVNs2DTCjS/A6FL1PD8UqbEaFy62YmofH/Z4OHNZN7CO0lMgl9veYnmyiQT
FMUorQ/iE+ptAaOSMT5K2AF0eREq0sYd1KQIObaTpom1SjBVQAMiZaNdOFLke9MCLCS06BayqEKj
NZMQmN4Rs+S1+zbUb+sJXRjDqqduyjA1gdCWclqaHr0PaLPYC/XQPiiv+0ogpdJoK76HBCShaqKC
Kk1/1vRa8q43eJAEpMy6HY+68DC2de6mTzpa+NDlWfu6Mwa0wGxRD5ehNdGD20R1z1GoZjUdW8Q1
mQjzm1lkxpHrlj2JDdVE5nKen+iT3mr6VYAe2+sycWqWHW6z7Vr0/2qY0sPY8EH7k4TeHQOnIVGK
NsLw5qZoQLJhuE3p2x9UxWAFbjDQjMTCNFz6e31I3xSCV3cY3jLS2ba6k9x0k4Y+esRq4ZhYmPTG
WobEEG/Gfjx1oPoPc95vfk92HdfUwv+oCkkzv8Xi6zTPqafHaGaqi8NQq5hiKKIOd+Zcc7+d+VR1
TEY4aX5qFCcQPTuqvWn4DPT6rPSxAprDX5/geDd0LNlejgW5jggGksJAquvXe3Q5eY0QAQoovw5S
vAPcjjEzNqj5a9cnJg82Xu3aj6Vsw6Mfidc4g2yYNHp36GaCjZo3hkoxU4TFU6RF0SHKG/8w2sNr
pAGqkMTVHQyqPeQlbBpNhGuRIydI0EEd07qYOfYT8eJ0DwNpbod5DaC7rAtq1pGeLI2tPkM+rxvz
z0fX3V8vcf4BGccM5oge5IUTzEE5N8yv3FPGo5ZmQH5cpa88vOXoIl9IXDkSyFJsKR8nGk5j2h48
0+Mhg/RyURK3tDJ8DQBJ428LmIh582aFaP8NH53ntaS/bshmniDgsLnuRppHB50F28pum+6QBu+h
TY7vrxdlSammdTvK+2g+wlOb+0GbpNPC4WxhcckiojZBl5Tz5vron77Wez73TQeDUWOSeJTMKydN
qyhpQ6tDfZmKc9h1LOiK+bP8vZFzjdrFBAHqTJyX5P6AcjRmMusVkRqmIWuWQt8SNgUrYd4krpjZ
5PPDeIayTjXdGD+zdo7Wp+jq3b5C8QKZNW8e+tYz9o4Lz8ibN1OGkJcwedJzdDWTqoDFHroK11lT
ipvILblAOKSjzmDrw/VRo2vmoVJOSTODVmw4M2Jry5prMcGSg73ra7g+cljqrhwbCVcUnypRG4dW
esYBHXsfOcFe1NBMTEJS6PkQH0q70h73kfXAWKQ8FIZXb6PEA8om3yZFncdaL18yNqj5CMlhCkIN
y44rrUNlGtZBEpW+6riHLloH9YFrcqmc0cmwLn23gBYA8SYLoClUCEorpnWjtE3CEFnLMMe8q4Ig
3hIlxuHks+Rdt7H2U83riuummx8ZKkBMP1k0hv6OyXWL2Fs1GQ2RpvEKaPMG9iWNGxpUr8pHiJsQ
EjFv6K/uy3Yiy26Obp3mzfX9v+5atBSznGYOb3cIQG/+DKjc/tj4AwwVD63AcvI1FLgZCyIzshCV
qm3ZoXipKXj9GST8+wC87o4JnvJynIJVJ72LZam3qsJT10+zVjKZErmJ9OHTwh7Pdd/dq6E6/ldu
95K0J204m8AIJ39Pcwf4JnlDhFUkwCfTLTz5dO3iDtPfp++IBURCm3CNvBqe49p/rD+1x/LIaEpH
pIpSe64FYS4nFMRLHE3uCb75G3ix7+GWiUXwFD3maD22RKCiMs9/AlGcT8phS9uTCWKFL4lRwLiw
7DVDEOjWCeBIpuGvhNCTyYjNi4v6dIEn3ShAr5tO30J1jPqd/jDdtl8luyOywYWNGALEETPAN5PT
11ghzGlf+a8cZnHIv4hXeMCMxpAwxw2O8MY5xZ8GqxjsqT4/NCFnwG+sHfFOtcmayrkZtjhCTHsT
iS/EMOBtK0Cjj8bbPQCrdXzXMY5bYDNGaPGo0SnVNtjOkxk05Z3Gr/DOPKFOA1ywxh8LkSBj9Ppd
cTvLls7F+RZn86K9W4fgQj+eWk9ix7Jg7y6C6ETNwGXFfEtextvge8Ab/qJgYLfb8GTE5Dwu0GUp
LtoOC8mNXa80pljIyU/AZ6eKRfeifOU4wAE/MZ1ganTKjsknjstqWQRrw96EDY4CHLHoLTD2Anjo
tEUdM8JaIo8DFKXuqMS4biCJ9+9PqC22w2dYL8TDD7/dtCNS+dOIz9uruRnu7Hrnuxct2/4F1373
i3X+H0WX35Vx0cr//k/Tg85OXTiGZTHz2hGe6EKnnBCuhzTVEMLh+a+PhxjpDDj3/6rqQSUZoYhn
Wz9UGpKVdfpTO5a79LM7hA9QTjN0Cxs9IHiJLM4tbUWCcm+mL44Q6lo0etnMdhmdFcFZAWUTCUgz
JzUJt5G3D4o7mJ2qgqG6sggr8U1m7NQNWxPJ3ytEE5SBz6QBLepNvsnfoHDc4AHdVc/9ffKQP1bP
JHti/Vs1P5IDxNrXjGj7hbXtz4QcKpJYwN7QicdMY21HJhJb956LGVqDHbIZ7NTIp/HtWxibxq2p
lvaKs2MJ5g1l6WTjjmqf3RswzAPd7JPTr/1u86Ppv51H4j7kOvqJMQFDg/sTBxS5fM6RVdoKYNpb
8okYUv+mb438VV0YLBB0BmZpbcIq5hnOangNBPbskJLtMcwGJ3HPIdsyfnxAbFa/ILHwzuXmjFEC
ry694Yz374Ak6o0YBAPr7ida/Y12bz1Dwdz46/DH9Olg7La28WM2cxrNV89ax6dur++irX3GF2q/
y2qJfYog72V7DwYQwXP+UkIWwfWCsmmN3BlzJOepixvgM1kv430hwLUuOMPG2xkB8Ei0wg/AZLG7
pjpYtct4tQNmCeyTCXaEgfDYzcaLIz4FcOpr44FhpRFR6ZxokUMXn+kNHLbI+M7jiipjpdU7iAx7
/sRwY90Z3znhc7vhgyU4L5Ub+FYc6rfx6L+xrtxSuW2ozXcajqHVDFo4v4l3lIQoRNeHZOut/5cj
X/9XB75j6obtuI7vm/Y/HviA7CWKLlOdTa8/41ki5olrDIfXk+u/mrPCdBFD63rHNoOyCaPRE44k
ORO/Z63y//JiCEL4H2ehYdsonnWb7IN/PgtF0g5OQ676mSDjxfyv1fdRQRITGALkAsuJ+8cKn10C
HYM5GMlbtyEDXGyWT/hH4tvry/n/PKbiq0Sp3owPP8K4LP4aOmHafHb/PqTiqYjbH9//cWk/2h/y
f/zcH1EVjvM3nwvgH5kTzJ//84+kCsM1/2b7tus7rjB9wirIo/gjqsI1/mYJ27Uci2LX5Cfkr5wK
w/ubb5nC8H3DdAniMd3/l5wKoij+4eCwHY/frvuOYZkcqESdev94pGZG0hQsNcSP2ipvBDTKp6Em
Jr6KJn9r9I75pOwar+ZE1X59VveYG16fNZvC+vVslgEk+bc/+/ub/9XPGv5HHJbRKuyr+njdMLOr
6Uf8ue8PI0DWefNPX0tI1/37N2ry5BTtsAvtqTn93lBJ/nU3RttyJKTcr33rJayy/GQ5PljGeZf2
hL5WCjij6dT2i+m23ynJh7chObJGFFGaNMkG9fz4Liq4d63hv/RzaK2PiQQMD/0PWNLEx43kv9NE
45FT+cGRnDH0VL/3U4a3h54+Djpq2OEu3Yq2sUDee2oyjoym3XpjsAg6Xvcjp7vVykD/rFL6qWNi
F6dkwoyVzZuI9Nwl7Rh7+U9PXHevGyfGlpxWKde968Nq54cqPV2fY+ENHzwaknWIGo4+zORhuWtm
F1bgnZEA9JtpGHBDMN1CrLglFVI++3qt3bUZNWaqITUZqr489/Mm0FI2bj3Sc5uHeq0KEd/ZOYlZ
VY0Ix2rbsxEi0WTNZ1+MMpYAFEg4bIZGXKKwUjdhJZ/qHHeuHumif0jThIATqlFHyIdOz9oH/o4e
PS80wevXrpv5XGFpnYT7664zmeHD/+2Hrr8oE/3OasqSetrCGiDibjwqL/3r5vq1ynSHvzxx/Vpv
V09/fOaEsI1Eu9iGym4bK44uQaCJrbSRDWJQiC6DHBEWKWAgianabZ221tEwzO5QuQoikEG9JobE
WRfeVKIw8gjd1NLoJc1QI6jB71lP08Zn8QqGU8nk+foo+/ORVFr862u/H7mWCYowixxcC01Mg7iA
KRQFszVv3ldkbW3D3GckYcC566cIX6dU0cUdSKGcmr7ehYPuPVSyb/BO5Ml3hOS8raP8nZA5A/ef
Ft+I1gxOIUPxVYAcDv4xi8O8CkLubhSDlOIBitTMLKE7ReVZJ973PM6b2lXEL/tNhR6NJxq8CAbn
Dc8Q+E6xUFdfbjfc1EH2biY5sgzEBdph3i3wBCH6YCx+sLryndOTP+jP3aaw8RJPe8Oa8uMkaHgv
bMYyx6SgqwJho2Q0rRi2X7/46/lEGp/OrAlycxGvS4StmES0xEP996W1+f+h7My6GkeCbf2LtJam
VErnscDYxjYGUxQUL1pdQ2ueZ/36+yldjSm6b/c5L1qKyJCgCkmZGbFj7xFqB3/pS0REGN2b+Uuf
AhnXqyggbU5WF+IUUbI+FVRKvFmM50NOQXH0oveeYKRxoqrntW8TOqZwpdrmtE5lADTIL0zKBnX2
PYIlaYy78Vk0CFjnFRLgfD3Uga+evxPLd0SZmfqYXGz+gEd/phghayPet72Bmk5ts5+XYn4JfH2v
hPQQs3y0ZxE9Z64HqyIaknswHXCKet6vUDDN+9jOiud3U+E/bAAM4/cNgO14OmsfD+FNDyEkJpoP
6yBpZPCLOKH7k6pNuo0UGtD06CtXqjptYoIOVKcf7Y+h7+y/nX68tplmaB7b0V7Z1qw/dVVwAiw6
HrMoip8oA/gZHXR+QTt2uvyZ1cFwZptvWJbs8xSYtfrzmwVdC+rUXa4YNUreKu5y2dsVF78w58AC
Afi/+hlVXh+qfMgfp6XdsKG/6iEyQWH5FBEhjG7LP8C83AYjSpMUq9k4un7G3s8t/+h3bRQkfzQZ
uiNgZt2NkybNF03LthnrONTiHscA6WfNacUpC7tDMMnuhYJ8uJkdx14Zsu1ecqqO7KWb8JgJgBx1
AH2kUSMc4NVT+Nr7S+e6ro/7Pnenxyyp7uXib9wxXOnZTOEjEvnz3LHqX/ydF8sbIJbm2s+S8NVo
j8M0yhd/yrVN39UkBxZ30NvbNi4jVNHcdtfaM4XQIYheLUTY/+Ppc3+X4OLpk9Lii2dbrsUKh0fx
97XNHFtu4+hO9CM2wHUiOEIvN1Jzr7Y+O1fDZLJmKH3r1M0uU3kxveqp54APapv93EzWCaHI54kX
9sYYgKpNqZ/sa0tP9llZ/zpTPs3N7tEADDYf/Cp27Bx2KCruMkyG/L62av7H/+F2yqdDMV6G3YNq
aiG5NOyBGIl9UtP1lBVz8NI6sL0uKpkCutTKsfVnFWqG9q/QnmLYJZSGMPmj0Kx7et2MZ+QRUZ8A
03Zdh22AJJIGNrLM712oG3klb4bYjqF+4UxPbTiqA2qE57PfRz/GaSM0qAkJMnXtZbRwG1p86o66
N7WmvTbN7w9eaWxjy6m3H/yXWLSh9b0yHVHs2zHzqdtPbMovIZdrlU8U+dEc0hGtEy5Vg8r/8bLM
009agtYNGDNU79PpM5MnnZWugUbpRJNH1LrDt6BsD3MShGxXoWKKIo2tebbgwoVXn4wI7SJN5E8G
WcSjGerm05s1e4H1FEUAwfssPirt32VMWSYz1SXyf3XdvPyEt7tcfl7AT1DW29jl5y1jF+vtNxN5
KrdJCbcISJHw4JYBukwCeoFM2sFB+dTZ5ZCogQCVKAeS+nPcPwWHo+9v/v1NlvL3TQp7J8uyXfYn
jmGD4ZYfXuQxjDQzrC3tRxTrj/RHug8kW+NDk/j9lXqjWRJ873LLfWDpEx2qN7+Ln2LJL38/RyQa
KnNalhDfRxl57+KV3wrk99T/I6q9k9emZDd4uQGLvj2157PFp8+wGsSRY0Of0OgELg+1GlYH9bSp
MxXI7GjTYWFzR+U839w1UFWtZtBwGvXsxypNaKTuvXxXLYvirLD0NVDz6FqZeu5COgtbmLKKJQKU
PqBSegB2kXid2/TK9dEUpaGwOQ7mUF61UZJ9ryA7jH1nfM1YJq8uEY74AWiu6V2Hll+yRK3hsMi6
2Chv/vtfUeUZirdsoL38FZfNrmkK3UQV8eNfseymQvINcn8gpWAI7ZMwoGtQu0jqUWlnap+VAYHr
ABzycxk5xWM0/dFnckfnVHBwnAWs+2aWvs4vHA/+edSL6IjzgglkobYRc2XuLRsyiabUzT0QP3CK
i0+dKd9ltCh9bX2JU2dDNJwM6oN7OjLZg9jmeNMucqXJHPw6qIGi80Y2hX/5VMjMJAu6hYFSpCOo
nuU6kqO/bqOiVaCXABz49/9j5+9vimRzaC8oXOGa7Ol/n/IC0UeaPobWD5EvxBs0p9BK/NfBaSKe
VGW3rc3qsAxWFnAYSlmEKFeV84dJo95azQDXFv4ByKDoOgYI3Bxs+uLQneag/FFMxt6bgP9/GFCj
I2xjbW2i3N55QPWKOZLpnV70C+g7e6nGyED5QzTHZuyao7WcLX66BqbNOTaJEcm26XtEZh1mW7Pw
7qWMAGyX1pOVTO79Mlbp7ruxZrFsG9UinktasDVahYYy3qmzeJh+naVvZ5fRy1kwyHiXmE29/ve/
jWEt//m/vwCudB3bES4apJZnL1nDd+nwUIZ+Gk86JOkt6FebLnXvpg4nDT5yWAG1sd8q6+ySBh3F
dd6hXmFRpkzP9hKtxuMkmm4HWW+n3NUOVhYKJPq84t1t1ICKjRxa9QHAgJEq6/gqLmbtqzDzUwHI
EN6efTC1JJ3rwLofzbx6HXyYSNI21x/plx1XeaH5h6pclNSivNq6TmiBvaL7zxji+tFaurenJgxe
lzuGidSXO9p+kJxcK6xh+i4tMKpV9t3WdRi8h+kl6jN/NWtyuDVSx79XEWntDHdpDCl7qx7X5fEc
7U7fS/XMDtWEPB3SMDfd28glsDDRnrLoaadOazUP3ohaVTWGj3blhY/mAFIjoqUGAQh8bxHtWCWw
7Pqnatk/ijmkE4IC43WzmMoXpZI6vcfaD1wmO87gzc7ZqT2oQOXTvDiGWzNuHtTA5V6Z2rjmJqIT
jdbe2lW4qlo3v+uCkf3wcibps6WZMxc7lJZXH/wqQg0uV6rQy0ViubJerny7rYpQfhVmRuP5tsr1
4fLfb9t4xX/M2e7fHnZh0hImhOsIqs/C+jBnt/QWxBMq4t/BRKJBsCDSKf2yQ9fZplN1znbKrIQP
n0gd0/A3UyCF35PhD4GxC6vF1TlcBY1LkIq8hKtbKlPd0i3FMTWt7CaK2wluUatEfMeHc7rcKc88
WNNdotyyjP2bAO4SOE8a+usu42Rt4QuWabKejWi6Ow//uotBFomSciZWRbAqaxfez17r6r0RF7QZ
qlN1aLTU32XBShn6YNf7d8GXsGkZCXXX2wGQi8qS2ynX+dTvaPxtpeXf+E0KtWsOf2nJmh0Gnr44
KJ86CDILkG4sMe4g96U+1eBR2/CX7xIYeu2vOyifVwrv9j8+d/aHzb/UBYpKbL/Y//OF+psCcuDN
sfDKVvuWQKnfkrugV7x2aXIuUDxVc8RlLnF7b7xzX5UjyktC1ZwyZRZSuPP8K1751JVzNI93/Xe+
JMtdl1nqfK/f73/+oVEs/5Q8BMmYNQ+g1ZuHXp5C3a7uz2uGZeHAFvziCdwsuS/jvd2Z0APxOUja
VDx6GoKGjV3YSCd74jGf6ad0KjRe1ehojOJxucD2+Q4oFxlXLhhmyBMaKBaWdLnmoT3CO1NslBlk
sNDTnV9saAmznsBS/xpVmffLqMqtq1F9Cf5wrZHo+VORDdl2Lsc//cnM7sGt5+eDFvQ/aBoxtsql
Bjs37bexWf+ZGU1+n+q0fIB7tPiXZAV9gjEUhP2ycox7KlKTOYljNendTtIWuRKNH7w2Esk9P7Re
ZoALQVChNzB2FLXKOnzsKyt8NJJx5QWtdlSuMRoLFrII7g4iZo7rBhNt6C6/CSF1uhJGAaOe7blH
uZyVAjws2ZR0exkYE88+VHAFqrCLX92ka3O6sZfr1QC5QqqyusZiI/JpY+rriuxGwmouLot7XXPA
EsrxZeqL/EYaAph/WU4vflccnc4dTkkY/seHUFLD+W3WJyum27R5CUNStrGcDzmwbvDdWgfH922s
yfTT7jRqMBLYoziwTqNDMENOU7b2nxaaZbs51vtH0rbNJpGoeilTHfrys5PP1UkZZsRzY0vpwxRO
fGjQPR7E4kFZ0IT1j33k/5mkVbcz6Xu5I7dqn/NctD+vimHQdiqHdc5Vpa4H1UMPoPgSh1A2L5YH
B2/loeCR3qpFWOaxUk5KaKjVuqv43fQmMJOthNdMmuJgpcWjSu6rQ5lk94BqSzha2bj4/AlWqSXR
pFPVgLh2LvGFMYGAYTV6a8cjirHLWeaM7udqqvfDkqdRfntKbGiSfPdz65Yf/dagsxyKo/pqMPTA
/6+VnFiqYu9XcobhSNuxdNTdEaAnv/n7Ss6tzAbYmVN8a6bBvc59v4aCsLuLxymZECgKxwOy6+NB
nUEW1WydurljP9eIWxW8mNngx0BVrVOqp0AFiijblJ4XAiEbsoOMZwf5k2x8ZGbxPtVRlP0hs3GX
dCUogBr4p+wT84ecJuS/dJAo5AQPJPFzMlzuRF2JFUk16y6cV+mU3+e0DXkSraTMh/K7N5Pop0ll
k5bBEAGmZeq5HJwwavbucrj4egjHdWMMYFPw6LNnedeeit7Z5n69yczRerbiEArC0hZbAWfMc+u4
e9/0ylMHrvUUt/6OTyAMd/IoJXLZ/CpoZr8d3Lmemk9x3+6KJjU2aoCCNRUiM9DX520zhafPadn4
68tGW+3NL6a/7NLVvvstVrlUhKOVgJP6dtuUAfqVb4e5L6ddlmabDFq0jQUiEXWGt9GzLUMKVg4K
vCIe7OPsDGClsupgLZZytcw6O70dD8riG/PL3xd6dDPFyJJdfCqEGs4r9ErNeiDHW3+LLeStB6r0
Wyun3YOOpuBrZkGjT+5y2kGvkj8b4BuVv/D9YjuFMQxVZKS+WrSNfcocwzvaWe48GHb75Cx+QYKE
lpARhWENFZ3CnELgUT59GhPMiIPzmFtF9AR3iEo82Y2hDJU/skM3XEaUkS5hQf8uLAALH3vhfyAm
LJ2S9odXim+jhG0JjitdOM7yyr3bHI3WkJfw4VnfMnr4ttLWXVTVOWjuHIMdh3D+4rPDFjFOk0T4
OSZPU33PmyferlKxH0wVL/QJAYWMf5Ks2sdQm9Fh6T0So8thEihE2KxELi4ngnB4QpZ+U5mFfQ4D
2ZfcOHqDjuPis2i7gCXOq250zx2vyrFBwHesvM+Vo6GPY5VUdBeznO16k0CIxLYDM54g+zaKEiGQ
xexc1DB73T4oKwnn4nMgzhcqTwaezI9jeR940fdYz/Jd5pB07uzR/6RKYNOyAfng0xdf8nvcxacJ
KtfnWtuH6zrLnXZiQBxx1oKvINyTL01PB4JhhkwpU+AfnBkMXyoS/as+B1vd6Jwfv4cmktnHXkJF
BSw/gqFo7dYhEj1FH95BHRLeVTrpXB1xnDBKwztHVAD31KiyBxeVW+bVrQbJGzQRS4zXi/Cu1qDS
tEKUx99dV2mmXKcuOIAqDNOjNbevs/T0L7HDMg26svRKmXVJp7NMgL8oszFB1Vt0ha/PwSmsQGba
1ztlBhpQbhF2RyeojS8hNPmuJX52fkcxUVjicRJVdCgd40XNYspFbW7H/jY6ysKDOjixT/ZUUOdU
GzIjo1mvNMglXXZql22ZGjUr8kYf9muarxdbKL/cW2/2+fq03RTfVpG9DUcdNLrpUnKfmp21HOC2
aSgYcgYRHUq7IGkvLnWmwlSEMtVBbyV6zL7RrKm609oUdC4cgtJaFUUUvTgF3LzRPM2HZAj8L950
DGUfvei+8Hezn+dXyjS9zL6Wjp5tlVm0+a7P4WuN6/ir3zh/JMYkrwPHH2+9sMie2jDd1WkP2eTi
jxa/aev/6Jfk1OlQhOhdlUNHx4P9ZjFVTVRVQ9XApWx68XVzuylnfas1unWAb7G4YfLTKXpjXg7e
m+lDavJJVPDiqdGA3Acc/stwXZnxYY62fllZh9hD4igYEXS3Zss9jGzDIfAbqq8kDuiZBDm968lM
PpUdGpRjVH21E81ew9LQ3jSzXn6tTPsQMbM/unbonS+fl7APl2cdDRiLn6WSvRJRvI8ql5btBRKh
DlYBGDfOpEU/Kz5WAsaxmUHOLtaU04AlZlaJbhckdJQ/RaMvaRxZlgkhxcbrMYK3qI8pYCmfcAwq
GPLJgyHufVguXpKBnQ8ykJr3YE+nmeQefLoe+iWJaUU3sNeFj7Q/+MtgtWAf/N4548a+j/+DHu39
eXH1Hk1qiCVj8H7RZbKFByLl6AZsMoJd5e8zhIT3qurzvnwtfbu/ylh/7fReUW5FBl0b53Pa8cWu
lyVA2JDuDaGGoHYgQA2dDzWkS/EAMwnFz2rdZ4gcm8sOrFxMl2dzpbZcfuGU60JrUkiGgUI5ffFr
NO6z4sHjVVX4BYVnUGdd0z3Vsou2F/8FCjH8NajiFSbiEubpw1M8NyfYa2jcSmCjjYEd99n8Yhop
7xQkBaS46unFG2aaScjxIg88nMM02gcOkDCYV2rBw+pCv/EFHIGXKsRlJfShonEJ/rCc+mBe7sw8
FZ2rGJebmmO/b63YPcLXdafqklk0PBhaMjzbtahWdpy2MCQn3l4LgL0i2py9NFZ9FzUk+DuVIM6D
Fn4R5tJPRtlWR1uw9h1M/ZZZe3qxaJbaNBNyiMpUYSZQpn1poKtZ+GhTkiHJ7i/PcjBlT3056rfn
h9lyynFjZexxVYg6tMuDHzrFUzcU+u3Ff4lV9zy/NJoozveLi4lmyzmkIXtOkxOZaBjeGuGt4MuJ
T+pgZtHrnNnTTln+YLj3fvKiDHVNKH1za7WQA198H+4zwgz3H0ss++MKy3QsqUtpQDTG+28ZH94f
i0p8YHhl+hrB4OL0VXdvWFpzSlpYk8smqRBHrGEQW3ylBIaaVGm3VqYamNHi/XDVqBlQj3ut9gh/
AhxzV+7ooRUIZ9PbCdnw7MHSA3PF+oEkroRECXl1Dn4mqptC6H/Qw9TQLifHEm1os9npy0GFKNPO
W65Tp5eL312j7gOp6dd/z1+JBWT54XtjmR5JLDBZ1pLF/LDJox2lyfywKF/h/0JLYMrDQ2p7wWFs
Jrji2atdiwam0Gvl/KdhNdCW4mvT2OVO7ctb79g5QX9SRlLXzbXpu+FamdrYGTSDorWmcgJJov+s
Chns+9oVG7i44QgeR1TaYq8Lri06NK+HenI2Vdw9R+wUV0UUgneaZ+8o7MFA4Xu2nt3cjm+Vz1my
K/GkUbr0q7Wy5olGBKCJQMGGvmTCKBaW19z37Ac3nFfql8pMEjV64oR0UpNq8IsufKCyDxtBMDyq
iNpOqXflabFVZiUd93ZY8mLKhMDH/lQl0bBOIYval/Z43bK4vHPKabqbq5a0LHQg6DB2cLqHbpc7
12qo0fRXr3TtzeTRdBIEQbgppry/DsbROIUSVs6ZXNgpSKb+elzO4sVX+K550NQuRyaGx5IiAnmQ
hoghmVSZlkNTUY5TfvbItHJjzci4U/b3dq6TyPtZ6+lM46PTFMF809P/ujbqIdh1LUynYe7TkDw2
B4Xwa8082YYevQnOMgOqg0bjbpLI5qCsS4RCCKqr3u6hIqJgXFpnAEJdphE1N5hGEx5a/8cHtzJl
b6JG1J/HLjOMmk7UmN/9uMwt6qyyD33j1s7dMrdDjJDsLUqbt2yzwQ7FYjjoRgG2yE3hWZNhxH+q
iL90oQ1VZFsVf1RZe++ltv+n037r8wnpXc0oVwWAyx9Na7zmjpejY47OcU596LY0yT+YmiWhoI7l
IYZ6/hDB77jNjeQBmg6kecPFpwZy99EJWTL3OizPnxyICeh3MBddLvNXJnPM4bH24AUPwgc3CO3v
bydpEJ898V8ny1BryKMW9vD46al70MKmg3yvJhPbCa1m54bTMwC8XtPdViL9KSP0gIW4LSGq/xR2
LdS3jS2Ca01PvBu1luJjXT/E0zFFI47WSrG/TBeS/40blscZHOLL8qpvTm3oaitpgEodoiT9TDzK
BXb3rYto5e8NamPC9ppbqZfWqqopucms+aQi6BaLrtu6Tg5Z18k7x7dhK6qkudXcgjWK64ldyUZ/
Vy8HZV4OdaWvBysNtxdX5yTDGrrYaP5i1GgLUh9YkasMYSiL7fuRwv+9q9E9YoyzXPfSRlC0cOP+
Jqzo5VDD9hIYjWHMRi2g7lvRLRGl3iert7x1nNbzLe2j+Z5mTZTKjJqHh06Eq0b48rmS4vs4i/xn
SV+K9EA9fpqDaaNV9fgNYlv03brGv56oIXxy+6J+LDRoiU3TeUgbt3os4i5a6V2S3KhBK2rlEUL9
GzWoXIGRa3QSluVWmZqeQvcawB+dDUlbktZKn9LYShEsLvPrUgBfvqka6CFhScx2YUotSrcdSk7q
VDnVIVmGz2e6iRRumVOrusQok8+ts3btEXEZKK7lp9GuI/RT45exGNF+qTLvCHcFeW0z0q70pJxW
amBIihEyooCu12yWV/AW81lxx+kFUWY2fvK57E1/F4xlc5WTEatgrJ2/0Eiq8+Ca8UkdAu2p8yv/
XiNHf2pFPu6MqX69jFuIIqyGcoRYd7nG1Js/3GKMWVfJAUKmFN2gaQjKP1qBjp7nmAieDrq8Mwwa
0HlSsu//EFEGunEzlPaLxW72FJAuttiTPSkrFvTfvFnLGAszKvRLZAH3/sVaxiZYj35mzG+7tKCB
vwNieH7fqpQayUji+Ly7UTjtvOl3vg2+0S8zpFcN7Ytw0eCo5/6zrzX9STdyOFkL7Yudi3FfWZCe
D0tUXA5yHVfQQKvRNEZNIWxKwNgliAt1a7NI03sD4R31dqtDP/TFGr7BX79BHFjZug0S+gvhPdqP
s3nqMgm/CMSs6ap3qIwbEEuf1IHy8t0I+8Oq9ZujUDifuqGgCA8DtY4lMXl2ppMo1r1J5dkPYqYw
R2Mrayb5Pe28KM7O2nCMUZxbPBf3JRQu2Ow8kGbGuITqUkNPsaSVZBMVurmipNB8Aoyb/mzA4hmF
/1NmbkRBpW2fROrR4WB08x6id2MnNcQtr1hTozW2YKKsNLr1nLl/0gNZ3/aB+85vj1YMe0TxLQsy
68Tkc6WnlvdZJaYKlGG8aChPyop9+WL0vn9OY5nkjJFGqopbNdgHrXdN3TKFRpqUV2Q57TqOYChX
d3OmGtp/U4PoxfXp1zKKmAwwZDyzX4u9blOIqqUBpYDfht949x56I0Ej22ICK82FijQqqsO0FARJ
PqybWot+yNRCpS1Ju0d/DrR1F07TBtBWf0pnlx7MJSROSE4BmnlNB42/SB+C9TOz/r9KBgrcUbxD
P5mSD6sJe4lHU5j3t9V3U+tNOGTW8NXsc/oRAxpXrWWCNJaDOqPBmnkq0ttTHckYvlcGomWWHCrB
AHUAaMw1pHKUs0si95CZltwnPdLzfhGwGXWM44ez3kzNsw8a8F9n//e4waxhyAjmtapTCgDBn0Kb
xJraFiszsONkp/bQykzsEUG0ZUt9Gb0EX65tC+QMPgRfzKBBfiBMUWHXR4PW0KIoju6EHuqC5FAH
8vXWVeZZ1poEbPiYzl5+dCSMmKZefasTVEjBKNOyGPfmBr0H1FJdO2Gha1mf4rF3fiQ+mgFT/cOB
sweBoTG+LQ2+MU7ZoDI/pvlLMPEN08IRBvXFzEf5WStk/pCbFONA591ZnpW9RGnRbEKto9VAmfEM
CQF0fAcoP6YvVv4zzub8BeWOfGfBos/2iHvRaRBdF67e3KrRyYblLMxrAKP6yPqY30DdTM8gz1C/
wdm0vc+F2+cPnZdXp6YXdxmceysh4mjbAay7rkcpKGmUdNXGC0Y2qaJvbLW+Ri6Ei5YeW1snWjor
RVy/uvKb1kqoZ3+/0O+M53/fTZnO7y2RdLJJxzFpPjSFqZu2q8BR7/L7s8VnQPOc7IszMrl+sQ3X
vmnC2KFtlubzvvN3mmP5u7CvHsIgsNfKUn4qa8iVXWy6aci8AwPbDIOdbScHXsQ8tIvsSpodGhH+
3GytXoynqnLK+8LproI6nU7KlRdjf7OoglwrUw3YpveIGAmAweUiSXPOHtqiJ2Wpw+gbJc1dZFV6
IL+r2KRvSc6NpLffn1djDFSSVVN4VettuheAEZ7HCFSCC20LSDrYsWIZX4UoFbQLHAr6Flo1Idnn
zT6/8upVjtpibdv1LuggCRN8Z9cxjClHm6LX+VAm9JDaqUjfDYRLiLpCLleo4Lx0vhmW71yVXkl/
XB90FKe8pNq1b2e1GlE2hV7XvXJd+X0sPQDfSyDEi3et7tx/2Ngq8+Kj9X8GxbZXnoLv6+GyB27N
oKLKBi1a6ObhLR0g2pcg9l9tMglHZXXtMbUL9ykz/ewB4ugjZSfti9mFKCXqNhzCotO+0KQUrR1S
rc0AOvVEA05+YucfPzT8QcJEF49azKEK0RT3yrjaKV9Weuuizaa1H5f9TvPhokSjoN95qemiHfZm
q7NLDOSSLDeWA/uYu5Aks9kb4+a8KwnZjd+GfvmkYBQKOKHO7LBDcbTwQJpPJbuXgFTyJU4UdIA1
Wjwz3xn20YiEuHJqlgTWYqqD3gbimNvlw4LohShHwHPW9ol/qHvE5n4Pi6t2+nTujtNnH9XNpg6P
6pCPdXLnTvfKIBtI2pnM8peiM+dtPg+ZjcYvsTJaik824mHK9HiYdm4bH/jixKcRtuS0GNJ7ZcHn
mFG/iJavUXxShyylxDXTX8V8+ZfPLuF56koX+dQ+POT19KPxe+spcUpXWTDzW0+xNr+zqLmdrSYz
zack8d+N9TRFXZN6RUwcsZ9bEcYoJS5nLTxC5zPlow8T7Wv4V1HHhG1XCre8tQoDATZHdqiFnc8N
e+FGiaHhltS8t241TdsRGuq9idzLutIm/64boEzXKHWeiqyMru08bJ9yAQeFP1C3GPvoZ8wG6bvI
DR7nEQ6IGOEtu49YRTc1dAWQgQS0d3T7rNLcb07Y/Ok7rfuSe4X3yS6N7KmgSwwuW5qR/v2D+rfO
XdcCUcVuiI8qH1OGP6BJE8cP86Fq5FPYIjqi5tqhRCY9hXPhVqWvR41O1VLX01s19arRLGp+jepG
+mv0cq0aNcW47cyifPin69Xt1AWhCcJY1LU57fJqBNfSwor9oSMAIh5ESt0eeYhzVgamr2FvmxEU
AohIPMHvXV8FnjM82exCO8CummYe4QUrn2cXFYpRFktFFpPUl75yA2viI4npBBIofdVWh7k1imch
ChQZqhSV0xZGgzaEtQES9bXoTQfqLDhkl50N1L1QRAB4fowHITZNoFfroI3lk9Zbp4hWqU0gQntj
jdWt3hT5V4i59GvILOA6s3JzF3qmWHmF03/JGueLynK/hSLV9CtU9r5xDnW98bkYSu2ajkl5sF3a
kq+NlN6puOh2rReypkP9yT2YlGAPVju438xsPjm8lN90q/opw9H5apVZhzqMPz/TtUZLpOP0T6Ok
CSPzzO4xjaFihHF6fNC1tofoLrSPea4hJyzr8M6vSyiIOrvdO4MtN6Y2ereeK7NbS4NaUA4DEstV
VWwmh2ZAL4LuvhtLeVfGQls57jTfm8CCKQEO3SmPi/Q6jtz2M+RwbE7NfPjChwtxoGw0XiJEIkBN
DNqrnOcX/iX1dxYABzlX8qcYshu7K8LbgKLNphr45/R2nh6nAoGmvKy+QfZlfDUCW79uAqO6TeAx
fDZg31B+WKXkugbbdjMGUv8aBmITpm74eeiOIy/3dvameFPSKk2nFByIFLWS73YF42mVdD+nykW0
1unKp8hPURYTmrVrqzw4uIHIVgj0BM/J4HwZPDjDtSS+6Tph3zhFbG4mMuRXhZV0p6zwrRur0/ud
BM3KBzEob7o6LB+bLOZzGVrZN1HNN0ZZt7ukiNIrmZTujsK/PB+U6VCNYw0iEMhdBgxpwPqjTvVs
IQBSQedTb7ncaud8l0TvbqOC0bkYrqRepFsTYcHrcdDReNEj87aDH/0mALX4GcBjzoRj5z+t8Osw
h/P3nIkZEe1cfzCrOd9ose1ubC0w77XQ5dWrJFJdAcLNyzW56/7ZmXrxVGZ2ctPx6O2ERWe2ZuQS
CG84kl+tdabFGIW7cnyM1OpjOVjLKkX56w4R+TfXxU9V8lFZg2/SFJFGzfke/1+fuon6CWOfQoYD
TAABR3FNm0nwueur5q7N3HtTi8PPyuUI6PYoJh/1xeV6dUYDZaSv1WAs3Aw42SLotFzumRMJJmdt
I/nQXDVjv6K97s5K5xb1eK19bMNoF6RQ2ptGn24qA+W+fknT0DqNqKDpNUfotLpHswvehXUTSMvM
e7YSOW1K8k6ZN4DiNSu33o8C7Jo6KBMRNf5+QuTX5EOsex8e1Ps4uqU1lwSccmmDeLV0r/3lmx1e
dGAAFdzsXMAqo9z9+3zCxvn3codLw4gLypPSKi+nYegfADgVxH5zEefmE/VPqgs3fGvL22F213Bw
mw/VMpHPnrembfOXtYxdrGVMRbbLtD7+Fvn361Rks9zz7Se8XRclWr0eamSf/d6nPuB3A/UCb683
PZhJ15nulEcdJkBRay2GPerDQOOk7AJU5tN10a7x6vw2TASdDEuZjhe8uBO1v1GWOthNJNZ8KGpU
KUNYeWBh6656z53WIbyIM7glegA7D6XsyL+NrPghgkT+qFzqTIuoP3TBrDFj/DVAugb5myyY7mKv
WdnZbN6jzQpwJIOnE7LUCthJLsBvxvqO9QNMypn5rSZx+Rna8Z9za4ZPtdEPN1MORarhQ0dn2xYq
bmnQbMti8FakV+jeasVJlln5mJQ5FMxO8ezAZrwXHckuZY7gFflqifamHvPyeZpNaPCNW6couzst
RQGRJAsaOXPh8JoPorhDTnY2GiCjkEZvWUq0qz6jCXY9zfMfwiyQg0/6dkWq1X3qShPN8in7nvXU
BMb/R9p5LMeNZGv4iRABb7blLVk0EsXeIGThvUkAT38/ZLFVHM50T0/chRBIi2KpAGSe85sCSgjQ
IPzMDTLp/6EH4bpihUejjhVribFn2RKl17PszB64RPlUzT7zLvsBUcT/qeuvXds1lxRmsbnznRoX
QLNEYsxJ8bJOC+0QEylZQ7qwvqjoS4WDlX3XlPStB59ePcyks7WDBt25KdElDbOEJfgM+SVG3C3T
mr0yvkvRFzCnkeKK4xUi54ddcIrG4TSoAY6dDWmBVmnggzaxhXKH0H8FmokkpJN8q+EFI+Xq+S9u
WeFoJtLkecRAFHnZUr2kEXpbqNn2Zwsh1t3QAmUZoz5Efc0qdoVbuGfiZynij0gC8D+GKINBQnkM
MhvDdHSXz0Y1wo3QC2MfqMr4JcHozSkHjyCwX58H+AcLWW/6DZ7J4UC3+cE1VMO7bmqCwVM7P8GU
ESeworXeuiXIEmeJ94tXe/Ji8hUiolC/BsgdrFPbDU8tdl93qZb4kF86/ZuG8kig2t8jVS2WU5t4
IKM8/SD1p0tbr16SIrvL7MT+nqXpz1wR9bNTVeV/W/paH5gFPKo8zTB11FhRGDOhu/0rEqQdEs1J
u2L8BFrHe6zNz67R8eBFLuNg9UhYJ2lSvWZYOixspe3ue1EZD4OuIa1BfTLhsYRPWggPAxPQIdnL
jYgsRo31vihb7aI9VlH54E1uevK1SGCLN5SPaZ3Uy4Fox6uRTQ+RxOV67r60nOpXY5dfjTF1XxQo
nstZCHRPNuMXhgHqER17shFdOWLVmj82pqc/1XN9CBgfZ1Zj/KM/VbFf3AuVWLLc0RfJpG4woAmW
cr8v4wJkbIZzpJfWHilus91aBf6IlYXULJqRrCxxQyT55ub1W3TYERpayX5/cuI8YIGkDuIky35Q
iFMwWB1hdvzuPzTILnZpM0R2bL0aqyp3+NSa9kUiCSX2EJZ7epqrFEgDD2HppEhMuGIF+VI9u05b
rR113gypaokESDT8aCOYq3pg/XLc6jH2XeULggIWHhq1dpkgq/P814jF/R4e+WDG5HC+uetwLLXM
X3XUP07GGOBi74udEw35fQOtYFEEdv4Fi6J24zp2tlXqJv8SOvZr55viElVT9ORBm5XVo5e7O8QT
kPiZB+Ujuz9Tr/2TGartCwrmpuFnX7yitI+kPeulLA7K+AT/5j6eBYHy2r9Dkbx6RvI3PQrN6Fey
HiuJe0B11bPRolnmTdpCTcuN2bYswVnJnwCPvz/c6lQHm1yzQH1Odrk1yCJIUUx0CbSvctGMq0HP
0gevyr01yw2VF2XUb2cV2lNQjcU+YVl4yEjFH7HKqnZG3HVohGQaTnI9lIkYDd8xi4fHNPX8Zenm
zacEAxP8OLTuixo2CdqRI5Lm/pzULIufqMRvxgTzxMVkbV0LLOpitvTskgBLIbUgq+A77fcuiJ6M
fsrjXz3ogL1MAQ0NKBO/Sx7UOT1UuBGWAXbyINtIUVzbjJkU/7tNppX+fRxeVeGqF7l+ZQ94ZmQD
KvVCHHEBZcKNNQ5FGULOmqkGbeAgsIh1JlBXfpHdk6cGe5bxwS+YivvQL6JXYiH4eCpDcpeiyHpQ
kbbZYFvuPLk1adkIaZafsY1JNhIKtYZfDfZXyiMKtcW2ZTFwGALkkoKK9Walp+NrUQXHyEvbc4P3
69Yhkrcg8Bn8AnKa5abxSynb14Js6YvTJeWqcrvp3nDKcTcZerk3/M7cJEoaHvFNizZp2GhHo9ai
s4r+6xrQV/JiiPQzOgDdT2Abmy4xw69jgm5HaY/hBWIET5oqD3dB3RsPTpiEbIt165sj/mDJDN0g
zQ1xjiRNwR5KcZwTbmLmK8gGIC5vZ6aGZHGLBdtCxa/40ov2tS694UvvjuPGyU1ijTNEotXMldop
3vOYiuoErylaqq0ZfemKGLgaP4+dLOJ1c+6aQDzWfts+iCJ50udeXmGgA4wHC8tvigTviHwq4ffc
Et0d+QS+ihIy0g0kNUUIUKMpQyz/N9gKndaVguTUvaxycifa1Wm4JVdgHNMESzWQRd7WLBueDGqK
D4bWdc+JPdgLte7FH21QPsT8OtAQVdZJkhRYHsTlcTT64BtisBD7g8j8pE5314WBknznQf3ZxyX5
pWy1addlebiWRQyTuqWicKddW/mzRB7Yd3+/Trf/7d1nGwYBYh0Ev+ap/8bw1sQERdqulGfhoRae
+wZeUNXU36siSw6NwBUKumTx7BcsS0w9c36U4AKDlpv41neE17gfkzuWBXSPyvy5rJAnLgsDfdM/
u2cqilRy6hSC6+Had57amtkkSJ/ryytRO5/wb0zT9NgS8f1Zt9ph6Irkj7bpzWXUxvnFTGp9V7Dv
2AWFFl8CWKNLWymCPzIY2QGLcjmoF05CFBTgwQQQQJ+fBKWVRc8ORhX6nGAOEbx6TrDilcwE2fa7
NCbTx7Z5HLAN57/IyoAB+7hRgnFioGGg2gb/QKD/6+qD8I1vAid0ng1ylaukG5PyJbX8BZipZAvy
qTm6qoCbKU/rDnBbOx+uLbk5Iicvy2kDrm0a3WWQWSBJ7eksgRsS3yHPPoA8PhSFsNB3nVrb3EGR
mkVlcfYdyKc9OZrOotPtu6OmVM6pTdAfbZDW+IRUSbCYd0E/s/KEGIP1Qw7Cy4RBDu5tqsGeXw5q
koDbMnRRrExLlvrpvY4t149OiLWrN9wlVVAs7RF0B+y+r05rT1+w226WcFmsR3VMoMUmkX1uY1PZ
wT9U9wmG7GeL/PfGnIRy8ELzc+gTUEtBjZwI0XlH8KHxRskm8ZzDieNdKcafPvDm1uQHAsAMAEMf
fxKJZ60jr34bRCA8ug5i21r9HjTK1HeNVFed6tF1UDxfad42Xa/k64p4Vn1s6XoQLdve9FAIBtgZ
fZ7a4KtmuRpeGrjATWXssdglyoivOUKiw4D3+hyDrAwVly3cH64xSOSlFvN+81OZWiuhgt9UFM3+
Uva/mhnn3nbtsKmJp+xcK3bm6sqIi0tgJl8yJ/ORR4Or2zT6CzKG/p2skgdZ9DL0lI0qPn2oNxsd
Pf1M4D47PiadMR7DWQCRDAhk4vnsdpB1SdCXuyQ/8YRye/Zt6lOezIDj1LdO2pytdWzwtLqb2yd9
RjzL1rFTrVPtPQX10Oz1LDFeksnbkKSzn9TBCR/qUDylMwmsMBtvp2WJPbs0GmsFH5dNUdb5ThB/
X8m7VnPHfIepbnctylbk+Pe+Nm6tsv1lzVuzAaD+hjCOTRVFJdbOFYDGR7/4YYyOcmq80TnLBW6o
bSJHrc7XNa/u2u1EdF5HXVpHt5yEL/LTaox6WhOCrmapxi4zWCFXEJ7KOMyerCl+Xz+x6xtwh3ya
+1td5r2a+ikdQfhnLRzbpAvXpvxEERbCLP3dlTB6FcFxi/+ALMTZoW3dc5uExSelxfR17jvm3Wwj
hzG6SPTuaRzCclu6RryRiUI/yQyEjU3vlPCVveTxpVS18TNwqucrqgPwkrGaDAVPqbh2DpnfKWe3
b9lexm31xWqTSzDHOvu4PNhZbr2KZIgBinvRfeVH/t5TmmYbBZ75mOapvnABX/xo9Y2ZNL9yuA6v
efFIMLiARPjniaJ8rHnflINewEviXZ+8ap1XFXKfTDkA5phzRA7h1vnnlDekjDDIDDaytYcmWRXj
N9fBnpi9us9/5xIqQXuXRk5y6qwCQ0yncV67DCPItNW+Z0WH47qWTA8piySQbba7wWDe+5S1/bPs
UWcRG1a8Ydoyrbadm0d7Le2qx24OvskeDsITpdWPZ7zzYM/MeiP1fBAqZBo1zLSVi68R+3o7ptKx
0TPvnPhTNkR3hp5WF/nyKSgxoLzIn/Hcdiu1RvCu9Huc7/ND/Pu3v4cpw7+9fUAjGWR+NBJ1/66F
ZFhKg4/UMD5PHsYPmuj2UQbIxvPMftVjvnGUxAh5FnQ+GyATjhNGmb4COKr3N12O7A/klNls3GNn
aw4u2XP1OXESb23zqNqOZouDop8TFZ7RsRI1G88aN22BPlEFYS1C1OiIqZ/+2TG9z7mb6PeypAYD
/iDxcxIRtdHs3D/w3K5XQe5YrzCufzggvx5Kr1HuErycFxkMs7vRUypiEMND2PYN5L/uh4VS7WtN
ZA3sQj++xAaujVGdXpIxEHdFDAs9ct3irvYcfxdrotnX7E4z9pDrsat6jODV6ZRG3R/apPdPY4Xr
VIzL3Mb2yCqUvOt+eDa62Hx3u0SLlV3lt9/GGh24zMxKvo/AWAnNq79q3O25XjovJq5RW+jA+dau
yu4htMtzCjb1Nc2MlcwrqS26RKMowosTVw9CCWPclyP76OdwUeSB1yeQu6JCbm3mCc28qv6X0Hnf
kqGJKu9LWPgIbRpqfXQxG7snJcartIvGtWEN1aZOfPO+5um0FH7l4sABomABaxvVpi5xHl1fvTfA
dX3VAMwsirLIcYAsSzY846ZQ3ZfQyvtvrov5dCXqZh1PXby1axVjItUSL55tR4vaDPvvAXT4OqgE
st3Gc5+b3i+rVx7YFO9asvOr0YGxMCb6sm21diGy0N0mZusdi6EZdrarHPypyNfaCIs9bfqFClz4
Zcq7YdMD9MK1tGMHnrf3egkgrQFF961LxMUl2fqTlBMxG8dbBn7oIgnftgd8RMEmw/ajw5+0QEzE
enD46WkIwvhBHqpK1Y5KAiZtrkoUpV5GmWutS6vQzsIZAdSL8svglpfKzstnYKbPWu2l94goqZ8K
RftcBJpzp8dlcx6t+gKyHYx6Fsds4X7Gapef1Ch49OB17wMni0yI2IV5UghAe+sptLNXYRM1LjvM
SWVRGe17t2R7aOu9uOvsdlgESp6/mkocrWq1C4+6153BHboAelERkwwaDLA1WIvGj6QMgy0mzG/1
sjEhiEm4Zu4iy6iN/aE4Rb7q/fETmRE819L4E6uT5m4cYu4kfDgOQjT9Z9XlSQ3WOdsSJPnBe1c8
ZG5vnIfB2VmpiU8zgloE9Eww1XOjOvrioR8c51BOyTdyjPQQKCTsvQhdsms5QhF3McKaXPgDmvQl
keXPLGO6NVhyXmtz0TZsvGE9nG5z9Jk3kVeOS9E2mG50tpEfr6eO2bFNYsXlLsVcmwS8oFwd52Fx
V2J/gzXheKnG2Lp3s3bL7nNtesaPQmis8OL2mzCt/jK1GX64hVtv6uh1qsnvxmxdxi5ufgnzSbiO
+ISztHeq/AnucJXCE0g6WBExj3Qk/PydKqJsUXI741DWlZd8PnNM7ZLx0D/KKtnYF022xXIbdf+5
B+Cm7A5r9G8JKeGicaznOlH7vWjseimLWFxNRN6Sr7GS289oC4vHrCuW6VwqCxibUdB360EdlNM0
H0CTvZ2lidFvsV35equ6dbv19WAUk9rg6r9HOnZzBJb6q/JL9zBUTbx3O9+DEjpku8jUgrOIomYb
1kZyRypx3BilUd1Pbu1g34m0hxDBxePNvCvwpcOCe2oPIbf/rosK92SglLrRR3W6H6q2WPuAPx67
KUF62hTqc5k+1LUF6sCdsgd0reNdb9b1Pg689n6Muoi4V1q/6n5+Vivu9CQFW6DlzR9xjfMWSL3s
YpB23QGkUnd92SXLqtCh2xFF3Ws2swlLmV8ZosJfxdC+2mwsdLW2f7pl9qSxhlg2RAUvwlDWiIuU
v0xIZSHPwteg5xOKMCkuVh51O3zV71xupW2iu2I7WGBlVMcltmCH+otqNd90O4t/5fYZlCYCC9zM
F5vc86sTGuWy6rXmEbkXvOrStji5Q330YnKC2Ns0FygzHaaVZAKqYlhiypn+VEO2WV7OmsR2TbyT
s7w4TpNhnXVwJKvQE9oXU4xnYiAuiUpP45G9aVS7+hqFuC8LV60OhCmdx7wRPyEL8KAka8+OuLEf
sqaLj0YUoOSX9eMdPnNsXyzrW6yVpDUnnD20sO22dsASCcmihw7O13cPmNxCy7PxccxMAWS6Vjd1
3ncvhCdIkNAjmhfOWCJmD7poCnAAzU51gnTvTJ6916a4OPF/mWxHtbXvPbPyVpGY5aqG2NuNejSe
8hJ8+RB5/rNlms3FqQfMs7EtNsTCqEj3BkObniME+LZkkPFMswB3BXyXK1tE1V5CvzqEzUGKuC2i
VrQ2nbvo0DR9VtU+f1RxRjLK1jpadZ8uDbMX+67TgvXkavkrzIKfZF2GS+XBVSiM8Ec0P3OtxFuU
PcYqkU4cdvRUe99H/bgd+iR/DHTsWNSia77bHj7MUaf9VEhZVGrkfKpUc1prWvLqjnW5KnLDu2Tz
AYK9WOATpe58W8E7kUCQtppqp1yHuL5dZEfPs82tG5ve4laHshuEDYsHyzyL7JZag31xr3NfJ0tt
bRuAaujF9DIqQbh2izI/KwEBQDiDrJ97Iz15sfeHkxjeOTLYX4cN5uRGtNQnHcFaD5Z77R8cz9XO
JYyL5YS+NtATRPG9tNH3eZ+O9+V8iHb5mOUbNsfRrmSnsDLtTn9B7vSrUQ/DL/JzE0hlFirstmsl
zRZN62ElReybx2UaTAcl5UFtKtbDwHNkp45KvEorW/tkx5hQ+4mSI9KYc79q6RcwM+lqchsWXGo5
niYf9EhmWM4mto0BPaAEj251xI2n6roeJaXuySqcbCfrbgetcf/s0rg6cTUH+BerERQJm+bFbWbH
SseMPveIuq/6zDIuiReyRQULATtwGxsTmHcQ9uB7EIIUeoU5YtSeRW2wBSRC9ZSRZ1pAyh72sk7L
DHyBJjxHoCRdYiNyfpKLwgVh2fqB+xgYrJIx0viqzu5rIE+ng6kAMFr4aCdH4xyaqBTBQjD5ojRR
+irUEPojcKAZuOwSAA8PcBx7ZM4Me5kMbo1bKtZXYURCMsiik1oO+T6aMOp0SxW7VGfSSe15/uPo
iMfADs5wo3HZnGKFAEuCAbpWFw/E06Ak43MLMauFNm6zaoJSW3+yizE+D8Q1CIW09aekLNw7L8F9
Lmzs5wmz6pkO/idD3JnVYm7cpopd3KrqSQBLgrhsiKvGv2vL77Jgh6G6LhyBm5dTT5cEaayFobUD
UHtjulzrUPvY6qkL9mLuIhvYLaCRoqABQ00pYsw7rZwF8CygNnhOdeq69O0sNUqMxnvyrkokmpY8
LH2upzyJ+F3hNrtBMh9dRAvJSUWF2p1pnn+WB34G3r6DOmSgLXK2apsXQBY/tBUWMWrBY5EVrPOg
TQPiKHwze6u2nAdZh3vqQU+aaVfELn6YJlSlLrXJwmPIOKk42RfVeEfWybio42gtDT8MHkI+9XZ0
xnSnsLWs9GCCXjXOIYR7EKyr3lJNXtMgN71Sh1wS42EKS+0c9j9GoyDR2o3lxnMJ3JZR4hwaHy9z
eaYlyOdcK2VZHlrnjizvuOm7qF0TNiVFUUI/E0r66idh8gdmArMiitJ+5nmP/2fsB09gUaK1Gdc+
Xj38KKLkK5srEvBdDXi/s3i1zEV5EJ4OqtbyiA5A1KJJHxwbD7yVgnHsxWgeI7OBqafaSK/4fMFI
IqCcrHp1uvdtXcAG1pRoWU7EA8zESlfRpBgP8lCFcNxYbXUbLVDf6uq260jY6NV+SGvz2k9o2h0J
PfuUFJa3KeMZJ+5o5qGNiLR4aFg/a6HdPIoGqyZEcJ9Np197iao8zAt1v2u0FwPE6okAgX8tWmWW
LeNRxJtML+MarV0cMErk/7dIMKXkYovvrh8XOAcIceBew4CpNYcHCyWN5eil09byfPeY1MrnMC6S
RwHlz+zq5jkYx/q5AI1UGq12h8N0/ewZwlr2aFTzhKWIC4u/1XpCM37r31kFoCq4SP5dHts/tGmK
X4IsrveRGpIR8oLkxYZ7vTZFE+1kK4wItDtDswS9Qis2E6jcJsqT6prqI+8PYCxUD04PES8s7IXN
RvPoKBOAwd4ydpbRpCtURGwoQEmDYBPoMYjN9qeMUAL+FS42jnPRGlVtWxa83pXEsQixhOh3AhNd
y7G61wfbUiu79XVsB+iMtz1xvrkzK7xmU0wg42Vr0hP7M8epuhaBafHCGgd1IzvnIiW/OZjIGc7X
VYMkX9cdgbHr2GHwVw4J7a3sbOA9uapD17+2pnaDh7KdVbvr2EiQeOtJCck/IZlCZUmGNdk6nrmz
HK+/75G+32TRVJ7c5Aj6JHrGo7rXVPGsaE7/nNXDZ2hB3rkw82FX9bARFWMQ9x22oFbUezDRlci+
1rXa12pCT+1a1SNWcGeSbPbVEp3bmB0zQPPw4ApX3Ms58jpK0TzJo62bD8vMyQVLPLzOgE+nxyCA
yQyN63tOcOprWYb6ApSHdZ/5VryLBvfQtlN26azkE67zwQsEW/2ArwWK194QvNRJ226ItY8b2Qp4
oFmSI/QOsrUw6ydcw/tLELnG5+5rU2XBTg+xZCyFVaMYYterBiLmtolJcuJpgQySV+IOso4t58/T
dD41tazSl+86vDs1M63cJCPhg8B69GEVfrb58548Exjv4AWfDX5tD35aHGRJsYR5HwfjoyzFU44E
ai6+y1LNHw0fOapIt1bh56lGO8gdyNHJWeN2MjY+yJRVbCvG/eirbwdT2TuKCO5v1Sz4y0PqB59k
p1t9anbaOhzJFH9oKIJYxcIbtsCts+xCPIK9Djpm4vfl/J4No1Vr2icI3ptItOOrO9n+amoBNY9a
rp5VnXAX2OmVi9YLhO46XEaz2Yk8VLMpijxLDcvl9s55hzv4n8g67fdZWmTeeughlHxokJ1lq+gU
nNfnmeUwyD7Yr9iiISpB7PU6a9O4i7SZAO51sGQJsMwGmciFvR1ilgqHdD7Is1vDrd+t4UO/f9Dl
Nv0EID5ZyPlv42Tx1ud2pX/Q5cNUt7F/+Sn/8mq3T3Dr8mH6JpiBeR+aP1zpNs3tw3yY5tblf/s+
/nKav7+SHCY/pdaP1aYLo8fbnyDrb8W/vMRfdrk1fPgi/vepbn/Gh6luX9j/dLUPn+B/Gvv338tf
TvX3nxS9gprVoVEsUbxgaRfNt6E8/E35XROpKEbls5+tHHUtd+bs4jtPdS1fB7wb9h+vICvlVO9H
ydr/2P921VsflbzztL61vJ/p/3t9NjNsvYUZszq/XfE66/U6t+u+r/3/Xvd6xfd/ibx6CwfCqrBj
v1319qk+1N2KHz/oXw6RDe8++m0K2ZLO/+Uf6mTDP6j7B13+96nA1HerEYefhRmPzV03hM66BhG/
lMWwnznwZt6A3KEVjJaFm7zrrxT8xvVt2mDq19QeK8q5WXYcxgBMHOCVE6zr+qAXeDatZHOAKa+Z
emcwvzDoZBWeyOmx8lgFlnqpb/XRcFYmSaUlvL8laQagl7Nd29XMTfq6SUs3OHtIespTCyt6ZXkz
etOdt4G3qpsVnO8bMSrHTfrVjxplbyL5vMyzLNmSkyIepWbFI6hMrHPz9g71oPxRIfpysrz2Ittk
r4o7d+PZ9bCCFp4/ym56gpVYSLDlILvovsoSCZPTeVbZIS0LMFxmrC1uE/3Dq+tuf3Es3SeI+h+u
7I1ICen+tyA3iMDlrjhPILHGBZb2w1mWMZsMl0PqvTXfGszfXWxToUsx0KUQb8PkWHmQ/bzfs1hV
Em4KE/KuVsJoMeqYLIA8lQeihIiU3srvOiWuewZ9OW7fjQF5+mf3d7WIK6bucjAw5VUaNPxxebPv
cAx37uRZindF3+fd+UM9C6JoxfqU39CHAUMbnvokQH7gzzlkD3ko2d4ia2T321udPAtTp99Bg/z5
oV5OUjbusS4n+yAbZZWTik2mjmJfgbcHM0meECMni6/IWeZ27V3rZaOsl2e3A/A6HIPnoZMUwJOn
LskUv47fxsphjRn5q8ioWzzPsmEDBKBfRvGERTX6es1lUWkESTA1UvjVAqEmbGcPm9gr2osI1PZS
a6VzcHr3WVbd6tGTeray1mWvQVd5yIAjb2wz6JfjPFLWXa8hZ7pVyuu4TjBeryMb1HL6khV1s5U0
XXmGytHDG1/3A3UXET6vXFzbrueSsyvZu8jCgnZoVx66nCE53IPaGkaKrnmVNQelUmzOfUWt/+W8
1YxaXcruflv3w7HVdHsRNH22amLjjTudKJ3nEt2AHX07GGWDWCfRfFn1rstH5rVsD2IXOva7robi
CzlcErGRL1hE6PxjnEbM2jQgSjepax/DGRSBQ6T6R1YgdzM7adx6hLamIRossqW+/wD6STLA5xtZ
6cxuofBfLQIgq+I3NgiRnmNuB2SO5gggd8pjRBYV4Upk8eQBQfYMX7m2v4rmlVJPeu7Xkg279gNq
IdbIeDRooZXNw6xQsInaOl6FSL2HS5CCOXCQLF4J36sfSjHWD7JOm+s6SN1YDhGj3ciybP4wz6DG
903nB/vebsSpV63+5AkyxAtZjlGhP7r6XdEVQ766NhB8Ag8wON23EHMbEvd6j/5yUK5uM+B1/zbX
h7pwns/X7z5U22qEwbg+PHS/XULfvVfeXERrf1oSQ9DevWGurx1SgMdrH1l+N/L6khF+pC4DQE9L
GH7o4ypkTLM0ehHwwrb5bDYnD+nvs1Gayt3KsrkXyXXEh3pZZAfdb0H+f2lE504LAp+wpjxIzJkZ
KefbIfebt6IZtIsOmMhJNsr669geNs4ymOppfRtGVN1f9WWlLa9qtyaEQ2hQAnU704giQMBatVac
5tUYuyw4tLkjTnmcszGNmmofT2m1T4zUVR+FRexAHdx8KfvUc8dEUhVGD2R0R9aNOOSdrHJDvViy
GBXIgzSami093UaveHCmHa857R4yq34vzzJ8QPUp6s63eh3rtlOmW4jx0NVTAdUutKG0tg4fG4of
lbcDYT3+ElDfq0hBxPraHJkeUpW/ryZ7N/Mlh0IhJcPVbh8grPPm1Dfm9Wrv6vO0Ah2DL56Y9P2U
RtWWOLX65HUZQpWKb//QsfMIu0x8c9tcLGtI/Rf/d9/IcKYPfYXzpeYyaYWecqCRAuga1L5SryGc
lAc7AwEicW2u7IiIJEiHt7oCYlUxVDjszCOug+U8IpyDelXoLpq5pUaYS1vJGe0h3MkuH4fMc0Ot
jVB9Z4RsLaxqleqOM9j3YNbztdsgNMx/nf3DDuGJaEn1NbRjdD2sJr2v6gTvX8wMNxY8l2fZV8q1
/GtftZ8s0jRAHxS9VhaOxitJcgYaXA8gwyQUZxixaiAUJlsl20C2Oi5AB9kqxxYdeUjVM0yvXvrM
szTJky/q2U+KeL1z0CrwU7eibK1mJyrZmhW4ytQmgKZGQ+XX6xamnzb3CJXA4JnPbg23unBuBcGh
be0YtoLsJw8CNeZrA9yNHxMZvkkIkqi3AfISH2aSlxhRO0ERmoll59u10/lDgb5qzhWwJsMxy7U9
AseL7CF+hQeFHYz6GvAFkCyMkBoWnfZaWRogq3J8GgsBP09JUjLhgfbq5KpD8lP1z0E6qRgg8oOd
h8tZ8zav9wPx3n82qz/oaGMoCv4+LB73lnCtreb3MLPBZy0QxOpPkR4FL2E57YOKaH/rxtNzURXL
YVb6gj9X3OkdtlHB3AvSImtnG48Z2eolesWfwpSyVU4JK0+cZGtkqu+mzMecRDFzuG3xg5RCSobB
K0DQO92jiuD4vnNDe4PZlf1ZmaI7+R6+9UgBfu7LyLE2YWMhumyidSoW9WRVW7lOnuLIOJpOvvyw
VoZUyQp8UlXjaMVvrW91siVq6nct48DrZ3FdqpPw2RlF85TM9o1GmqKiYzaHVhWKuPtdJCkanOVh
yp095OjybCv42TFRsWs0N3qUBw+AR5mAxZMltC30c2W2R6M3MYDJxmzYZp3oecgyYOL+f3SytF3O
/lvbAm01TGJa9VC2nXOWXUbdF3e2O21vA3R7SnY8QWHVywFQma1li3z6tc/1ulNyXxZFeJ3EQK/w
PhxJfMpP4QDDx7bdtxayrzyAmk5XYJvExpynnxS3XA64Ijwp6UqNESstukY8jUGtLyOB8a2sG0Dc
nkBF/fBmAVNZVRUmUkGZenbmKgE6fZPUNqvIuViy6Xs0rC+yTXY3Y3ikXgZlp1V98zBm/ivaIeLo
BYE4jv4ACl2eygOPd0XB1+J3h4+9qt8tso8s+kUbVAtZRjg3WuvW1F/nvPXJinj0l7fRcl6rHt8+
x3UKWS4z51kVdbD90MVuVN6ogfcptGqcVDrPPLi9EoEdnFRO5eFWlu2yp2x2kMp66ynL9q3ntUl2
JSExLrUAnRHZSc4hz26XxJtAMZb/8WqyJ3vUEBk9kImq3gz3Dop5q3jQkrUs9l5IXW8M9707OQuB
BsXmQ4Mv0h8h+Zb9x/piOIRlph3rvE5t7FSYZHCf9LEUd4EetICTMmfjsbN8QNS+Xvj1JPayKA9J
5z6qZh+fZKmKY+2hs4ZVjoHQfTGXPDMIHiBm3oZUqHCcu87a+WMzRUuva1EZ8LKvGvTvaInGy8Qt
oqNeJ4fPFx7MUGyaKAOnVNVL4D3ioXbU8AkiALhK/0kejNhuQRBZ/iGd69wGoOo0KZi7zEWy9d19
HuiHyvTeBug9EAYLI0FZBRUtWztTjw7q3B/sbX7qC+fXrT/UQOBdNu52c4eqr8Zl0IfjThantuwA
o9nRUhYVNzUe8/JzlvwfbV/W3LaubP2LWEUCHF8lUrIm27ITO9svrEyb8wwO4K+/C01v03Gyz/m+
qntfWER3A1QciSS6V6+Vv14NrEgN0pe2c+C5yIC6qTiSNq7SLQM5Zop/WRr5oFiHYpmyJZUFEPE6
Ng8cjXLg6kdAqAIoioZ04ImdAkdTRf4HxzqEdou5iy0bGMEnbrjQyZE8glSKi2LTBB57C8BHX4zd
vEMVHtT1bhJf9cTdpLIufvPSXBOSPBSbczd6pPlo7v84nyJisK0uEesV3q5PznUNgIJBTgsQugeq
/50Vg8MrayGht7HRvHNxNRGgMyMCkYA1fm9FGh1ThbHeUHRvJ85Wxny6p4MADeilDjvQ2gt5X9po
8ijSsNjTZwJnMiQZrPa8jFyU0TrNmjYZ/TnevPTpij94c6TE3s3t1dxR/elKPbNuUKuO0OGUo/Um
q9sj4ILglgIA9mGKt3miCv7KUumpd7Sn8m9yLUFt2Ad54ybBOicaq3wjh+h1HXKAnff/cJ312tN/
/zz9MOtbboGhrMktfq46th9SZh1EyPG+lQ8DP8sGy+DVK+fn3ObpcUILMGQh+ZlMI3mXGApv0JQT
GMJDL4maQpG0Ng21CeoRfhOB8ElkjQzISO7lihQ+oQkpQPNVu0ncJHu9S9cSOJ9NbXJ5A02MAOp3
iblFUsM8Jk1hAbqNe76I8MiDxATGHt3fyY9cjnSDuhHi5vW9JpySA7J82i1+INGd2+fubqoE5MLe
bLpyQP8OnTktW+wlmHcglqxCoGD+ZWBWfaD5ZKIJBr4+Pr4poEVR88kxDoV7tpnUdmkxoZ9jrM/A
SjTn2bDq85+G5KAQCZpmu53RWvvfY2mlPIm+OjYY0Vr7sda4tqUzE6CV5axUtjrXIP735v3PcdCD
1YAKRjLTzYMP3Fg0ZIDxamUCwKx6jyMTHdp4iN7JcOeAFuQhB21bEV0MJ0LzGerLplkA4zyZHADm
9JErc1j02VFiL72lodWg9R4cSRoAzHP1zAwk4ZEFAuGoCsYb/bLGjHea+9SJHyM0Kz3jkOFna+I9
BgoXdgG9t31VOw9daENNch2iOeQwRCA02Wudt3gjkJVdU9u0zuC8nu5n0KRYkvcnkKDJ+9DEoUs0
0Do3CfOdocbNa0rt7Dy7rxNoFh1cni9TaUTzJytLAwdQGr92mxy5zl7uKyPh1xqNVkFfI09mWhYk
9ZQt1EyxrSu7W0LIIbHABsxs5bFm8mcfWcYRqWF+BanpUU9j/WL0wk221bNEr9hVKJfshXYx7OlG
cMdLIKRdyGOmsb+XSBPNWkCnm9WWrrl+mDwCeXUKWEwNDPuJ7LnwxLaBxMd+WWr9MOSmD5g6+fJB
1uWqZ8PLnEOZsgiECdjYcbWfdBNtuAHUH31bGrb0m9VoyBm4W9ovUjgw34gEC/sSsy6xOlbbugzU
ftLNjN8ptO6nJ6TQntFQqX0SlbT2VW/WN6Jo809g8vvGAHz8/mvAlEDwoo2QliEqIKmjT4aDyIvI
APXY5r7dFO+HphpSMHkpeB2S98PcygY8XQBjvR17i1+KDHigKXS/AN9qhMfIAP83mnjA8tXWmkSa
JjUvyO3yC0V3k/Czlo+nSvydV5Z5jEHxdEInKf6rGg06legMrVqQiMEKHfPphJQQeaUKoTM6tB2a
pBbPx7GdCH60h++QNLPRF63iaDkaI4nUoxW6OaYyAv94lA0F2qBx4LMRazdTg4T9jOfIdrCa0v07
z83iBDRwjdRnUhSnDoiobeaExpYmdW7uBUnfJ3i3Kh3NvECrGV3ro0QHoFJIV0OwRsk7Lw6hYgxR
rMVr6UN7ncF1f0ED3jN2ndWXvkjnjVEl4XPfA45kDJV8DpvE2niiK59DB7KDVRV5kAXotI1moWe3
5+hoQtnAOxpQp136tM00DZehQVQPYKt5N1y91Ff3/zo3z6Nk64zYkgvV/cl7wGN4mxh4V/Cci63Y
TlA+A4pdomZ4GqMmINsEyOXsL241pRgqI2jVCiYaugLPYG3gtlp9A/oUN8jQtvsXy9KnDi0GV31o
2N1YNPmG7GUxmH6hA0buKVAv2p/xamZ8CedGQJ8SkDrAtbK/0N3WbbrIC2+BBZwfak1cyR6xotnl
oWkhMYaLJJ3Y9SbgRAI8m8/JC4/T6cc4R+Dfx23tOtRivoGcR3Ojm0X0gO0gMPR2af9IXpgA/wlF
gt5MXu0UtDCvb9bgm0TnEzQdfVBY5OiBepOfJyNaDfJASie/AI3n3JWNpm21yMLT7O0sKpEqJVvy
drZ6l7N0qi59CXKsJLKvMd5eD/gu8ls6oIndvLXSEKqNUA7cfHDQUKbhta4L90CxawSIy5EJs4A5
HfLoAeR+5aPR5mkQ6oD9Vx0ax1KtrrfW4OTfxZRuZ1NOLxHUxYK5zd5HdKpE8h8jiCcqT5NtkcRQ
E400NHyUoNrcg92mwK9I0+O7UG04uthzfEsHJ9giohzT5sRR2xDyhxH6G7TEOnngDO19TznI6+Uu
fjR5e5Fa3aIpRO1p3k1Ta6MGPJ269iKU1C4bkPDljVc/SAATD6Orsd0019oTMlhLBEfTz6aQIB6y
U7RElagPG0qpByrgX1F6Nk5g1hUP4FGUt1DSueElPvZWr2S1syQbfYqlA9fzr6CwM040avpkRk/l
cAN1oO4em8vtMLcoS4YQcyOhXNEhD1dxZEfmTsjPDit9aoEGPSq2w9AH8anL2WWOsXFtW7+gQXGb
x8agPSahlAFo5CsbnTKgxaVDbOv6UbPUAVjzAncRnAJbazK0FPTfCtwbUSlQHgpXPe3/dlpGEIFs
0Q6LvtdGTtdE3a9B9mWhhpNb2NajcaH8OYei3K2SnjNwt1D3a6AVKJ0bsn9U/aSQMuXTKZexuZnB
wuFTIDnWpegsyrp9+rbUh7DMvdM8o+iSPShXWOqLwvKFsMt7q86x0TSzdN8ykfsdS7DT1HM0zvc6
dEbN9ttYF96ODfoMbn3oU5N2NdmEN8zbSZu6Kzn+1aaruejwQ2vqGkNT8rYbt72cDJ8KjytB9FK2
fFfHjCHHswvH8TNVLRf3wh39+/lS3jQ5JOkWzum+6u3dUPWf3cQH+eXGYlN+GeUwxEGmodXTKX8b
ZqrLuByRocsHsafRW6hQvcitOrzZaUUakZ0i3uLJbirFn7d4uiSFei92AwKmWrFW06GqQzvohnbe
rDY6U/yZF1Z5oLGlGMsFLyH69V/nCXdEUxBFjlkDbagxc4Kqyd7HrCsKEK/tUY36AR0t+9g01u3y
96AhWK/QFo0/wPovQpVtCSOTWzqoArxNXYbk+WBDxvdrGLXNxmCjHnQCdzZiF6g7/gOA+uEuArQY
GFZjQxwEXdQUZ9METyhF0SQnGsC+oKjMf58kuuzyWioxEgNK32aJdrc6kxBFgjzzJqvt6ULjCHov
u0GilEg2TcW8D0TXdYC7lbPMJjdywgYqi8i/AXvNQTyU/jRReTtopeT3dJjF4PjO2EXBamvRXocS
oh5tilI3sS2GVPuolLDogGw1+FZb5LzLKQSDo1LCiu2MQ4z6hQLemfvB2IHOttiSbV0DOTngnjrH
WdYgh10a3oVFeNVUl+rfrgcUUL6bZ3P86MA7x3eUXofDunjj4WdQmz2+fB67AYMSKGGUaCtIDdsr
ZxX6rB3zriuhQg9xyPaqAshEAXRInfcmClUTAVa2lom/rrUu/+tashJfvCQ1ji6LN45tvUpMpkYF
xXsj7F+FWkQFUiQ2e+ah13PxMAyFdz8UscpRQRxljKCvGuqIXsZIXKEWXxqv0Q7ace4rbGU+Rq/X
oxm6Wp9s0py8+wnr06ivjeekiJ+nLHGu04jXvSbj8YGG1Lrjzc4JXWjdhXp4itSLrqlxogEFxWCm
Ry+j+SlRfT9kR3S4zwagploLzWDbHlpwvtHhl0MzKAYdyK+XWpdSl3KQxIXsNj6MIar4Grbo81Nr
6Oi8Oo+4TOGpypYelrtIjwGyAE7/Pi6G23bO5YlMdKjB6rSHHjYDmSPCkHkEl3yKON0CeCDTnObY
TGbqQEkYsts3tJXI6BFHp3QAh2PoC8MwNrRNIRttS+hsta0zPthoARNVv43uVn0QowEUkCHwhb0j
DUOzqHNo9fy00Imh3fWVMKySbWBZDBSZA9Tydhr6J3etKpDOWV3s0GaQ7RpVTV29MmLfJwMIGpT0
ki36lJyAEO0rTJ6G5K1Rcly8K0ye4lCljZe5HxzLUsqbzfgmQ6wP2S10EUGk52muwdQVGmD0dwfD
egp79gKFofKOnL1gG5DksU9N0XoPksV7MscFlOX4iD7ciSX201Tp3aHU68wnrxV1WhB5Kepo6gIh
tI+XCyxLTs6HC6CY+O4Cidu5O1CZAvWKNhdxtuJsiyHSLjQsLAD6pMG2eTYcQeDpnvtQJn5nJcm3
Bo0cMwP/KZTNzN3IKhukFlX2edLaKwUAQOmA7CLid+tM6N3F3xoDm2AvNL/kc2HtIO6Cr5UF1vp8
KsAPozArgwK7rAeylRBeAb1tuV/tXtKOuwZASeS5oHb1YSoNNQJTqrno04UA0tvC8iFN8GWy+qit
N73Sp6CDXfVIVNFpmwKCJdRhdZNNzlHszyMSQeT4uMSyTt2iUIwstM9Za5/Xw9gP3XGoAV16s0dA
I535BKI9/59TtBwOc/cuphLJtM+E922IpuoWXMns0mo7GoAaGjLPNl7HF3tT7MlOFjoTas6YdeyC
d5vVHEEhEZx2KLL+sui79Vb7L4tGUHgayi5xnS1D55TaU9AGxApdez9N2cuyRaHCiTp82H+gUfgL
VKyAp1VO4MvYLkknZIt/jXXUak2cvCw7IPIu+5mhGX0AmtxTyosGKZ2yfexyNPDp2oxmlKJxwCPc
OJ+kjc50ENb8DU0297OB+ydyeEZ4ntO2PTEOICT0i/gj/ubjJtaE/kMTdyRcpeZYDXudExpaeO6i
BNLcWSUDY5RbWVTYFSOj/SJwf94MIHG5a7sBdB56hN1XXMwvnQPuB/BFym3egcvRGWXlo6KS3gF6
PB1sV2p75nTV1TW8Bjsf9GFxD3TLijxMJuP9NHTsy4dJhmg1sK2a1VW04D1wJXMO5ujJAqoTeIFE
f1Dr7DKr5E9ZO93m0s2/ZzxDJyXe3h7Ar9mixxQRsabzp3Ycbil/9qeItzX+NQJNbO62RBew7/bZ
Z/BSFPcEdOgDHdWtJ0t2LRrA4k8EqKhi3T5O4NhaYA5FzQH1hBrGjk9gr+rBt7uveTlsq8qE2rZC
QqRlsixK84VPi0qgJWlRwlCgsdNZFu0N2QcpREsALcZriu6M95HelGdoG2AHArWtZUgi9cQba8CE
3AkYVtTrDtmVqU318kxLvK1DJihUbp1UM/BnBn2/DdAjGq9A8hGdZ5tld51ShuvjuPzex0BMCc97
kbMe+jk2WkuEJfRhEwOk4wFpt7O7FA1Ub/lU0AF0d1WdG3BAF01S/nQ1WuDBhm6jhq0LzUbRptkw
cD6oB3Jk+9U0I70mi+KuqMElSrrmfZNOAFT97mhtDXsJ5YiQUVtmZIOHb7FyRGltnhkHD/FlQqqq
qDq9e3zN74zcKXYTCtQk4OaHg9S/iuwZ0pfFd2T69G3iyfnWAL7pjAZ2UIS9BpRDErS5Bjyflrp7
KfqdpQvnZMvQcnykS7JdCSJFoIygMU/uRGPOKcG/B/RDEGDM0Xp3yBma2OlfBph1wIH+f+4nMH2s
dnDjBGaexc9/iLeVnSVeBWRjBy6yCvQeedbiV6pykjTW3ajdoGxsQaENuQuvNqaNaRcCGqgNf+5Q
eWkFkpBIDtzGbV9viGUTPCugtNLAd0hD0zb/86TGMAHOK+UFSaoK9LfqoIGnEvBC6GeI+R+bcqSQ
KYMizAjYk24HEuzGteE257ST8hqrQzlZQVdXYHdXIzoA8G8mHV46lcUrev2uR62YRqB0BB8HkH3Q
+I1Oqymd2uI0DvpfZKKD3XvVwdWZWGZ2SRsfytb6CYme/gTuT8gY9VM2QO2y6rcgQrdQYxpr5NuV
kTwUSWdLOI3NqPhZ5roOvEw2nbFlMoJmHsYNYS2NEd03eC+Hh8YUQ2d0AEsaeAuy82oGfS8AnHXf
v05oO0hsN7N+lzEHUkaa8BzckzWGv1zfhoFsItdPMy4/dUOMPKrlXZkOLFc81WAPtQ3tRM551HU0
VEJonbwu6J9uoMIcbsnr4lFzsaXzFZ3F8pMFLuhHyAFUbdv226rV7poR3GIUWVnozm5kqR9oHdbi
p9NZowzIy7p+PBrodwUbJj4RcBzpfcrqIy1LEUBCgrBPax5olJQgosSWsznTashZ9SCxbyRotGwI
aJrQw7OMAduwOWafQzSzouCRgCYK0po3I77IBw4a3Qu6snFrbqP6UwNyjI0+Qpmtwh8tRMInglxQ
5+tROt30UQnAhcqpYjttbJMkbsCKh2HBqphDxt7MLngoga+lNtFso5mOn4rU2OZh8Utg7EAEIGyK
nV42kLVVJThNleBCVZrLkQPyhknckomcdgcCG90zxx1FkMPuQeRE88m2LmJYPTC6RX9Ldr3TRkjS
QDML/frGue2b8qaOw2s4ayaov4jSKioYiKwMcKTOYfq9wLMc5CrKE3ceTqEFk+1siOFuyAjuZoTT
6RIK6soy6HuUpaC37Hvec1wJebemAKRmoi0gTLQbShyQI+nMCcrOXevjBsvvyZGzDjXvyngGQUZ+
dKqqxI3PY3uz6L3bWkDXoLASCCqE87zVWyd9FqNbbZy5CL82bnM7jkjIb6b5pcaGD3/VSqCDZGh+
ZmbxZI1Z+dJr+K9F/7L8jP1A4cdl3l37oUJCwLSMixtP842MnP7Y6N4ImVn225WryXx/ZUtdWYvr
21pWyLNU+QuK9u+vPPTZU1oX+jYtzQFa1uUOJGZg455NbW9WUvvKR3zPvT5jIMNu3QAU/94ZPf/D
EXV0Y8/HVL/PQGi2dbqm/mJ1/bMCbWP+36A2QqVzzr5qhqY/R4OT+Qw/+vsoD7U9+rfTY5Kl3WUS
6RxY3lx9cuIQhNGxaXyDkMbrxzDwMbQwir71HEnADx9Dzt5vHyMx3eqXj9HixebC8Z687Sf8npsR
8hUoQhSfQAVbXbnAbUWNTE/HAVi+0pHlLZnwttX5Xsf7PQ1pejwDq0RDwadlOvq6nW6rpqIxAD3m
IEV2ZjPxBx5bUDw3iiu2WgAmCOsRegLW4xCpJAxEkE5ka6NIoX4V1xVIjh+BMCqudvg6HZJgqCcm
FrIJZq+fe2G+Hjp1lgH+bmsD0KVqZCfDjNxKzpE4VR6Q80C1x9APOlgqfdJ1MA1kF1ACmc9ggwWH
kv6dzFAXhVSMiiKdGooqZynPdaNf8d4SbpO6Bh+mHM32PCgGFTowMQx4PwYZdAL6x8PqgDQCovW3
aDm1QSXCG8h19luO/NmBind5Bu4rMEy4IEMFzpq84Lz2DlT4K9gMfVkX9LJ2GAYLcGAe43gThqO7
rxKj5T6pmRvKCE0Fd09K5aR+TmfkZWBx2wjlbQSwM/0oICMOkrC7OeafGLHUqpG09U9EYUs+NVp9
KlJ/i/x1HhRzl8iatxyNZICFhaMlg0yAQ4leAZe3QTJOSQ2dEPWySKVyOizRpuDo8kVpfj14UpOB
rPH2O8b2TWpqHCCFRL4A2OXXuZc9y6St0eoHO3HTZokHJosmX+yuVAxjbihflH2NN5j5E69vI+5h
yL1MirGdDiJj6BYZ+wTpNthWb6TiCkfMADvQbrHMi/g2MvDgEmJEp4V0pi+eF0b+xAt2pOqOU93P
s+yeP0SNTqpqi8ccO/irhv+0ntsoXLiJY/puGaPAqYRZR95N10biv5TKGgPDno3KaxPXnGtu6vwR
LDuBhucNNFOs/qzl2K+RUg3LDbzOsRhNRErHBrIvJaDpcXcir8itowRtxQM03k1ag8wDpEXPcYE1
aEmOPBjwSFmxKeIqg4JVHz/WsmlAvwOgUsOT+LECcT/IWtztPIF9dtvwAZqGYejsGtN+9WbYVtNU
Mv1pvoogp4MGu8CCJg16B1pH1Oqf0i0E5k5lNmf8U6DurkrhuhW3Z/LOakheVMcRHIPffPXSr4mG
scPez/1TMK2Mu1p2Hk9l4kzb0va0T1okfzuTE3u1jW9nH+K0FOLkU9dO+67M+CmeXJDuqC8tcBAP
sp7kozUIfqp7mUPVEF/OFnTfHLuXd3b6Mof/xI8puEDnoRptPahtBwkikJic5i5mJ8mE7UPjnG/I
tjr+NEQugTUbmre6eTnbvogh+fzBYaj1czxxfeFySHxpRnxHh6LKP6F/1QHi8R8TnYHXzduCUz4P
KtLLJGOddqBNsV1QoP0ancQAu+f2t9XMZZSsVyic6vUKjgXslmKN87YsivOAZqzBtlY8RmNx0DSw
bKJ7Kd00xZTuBFQ+oSXnsoOY9eZWV5VeLS68k94DYqAqvXjSdg8dck6QWWig26oiyFF05sFAD9ky
Ce3Fvd9B3Ewac3gLOVKx0XKv/kvUKEdarIhPRTjUz9AjW+ythEoRBInMoMna5q8a76qGUVUPvAzB
VlRIII2VfVDT0QEVrdMbSK4+Rnb/BJGLyof2XvY46ki30BnZRmWTykZn/ztxWoX0QqmDa3qaYmPr
8Rl0++qOZu3nQYovJovlSerALJM1ywtjO424o9Qxh35F0M8gwfYgwqOBIG/XdqmxJ6GL2eG3llHp
D1kxZfdJx36QmaLcxNX3pWnKLypK95w9L4CHqTTzEe+a5cmwcBNAPd56JFsVx/6EJscrt6BPkkKo
2XeAut5TBE0wJdKdSgD2kWxqwmCDvXXJA7gsSgDiywKwdsfPgEu3h3BoWRCr1JcDuyWs9/YK26IX
Ff8n+zjnUJ9twk08xf1tVo7uLmNDFVRlXHwGjSG/gS6lt41DUXwe4xZNy07kbDQPw3QOkZSoQY9J
wQYHn89QjLfkzOp0fshAQhbh1WmEzpZfRBX7xPoxuY6OGG+GzHZ1pOFscazxsMw3oxGFB5PvDavr
hh/k0CrQXZ0KNonjEg7ZPujNQIQK6KkGLCxzPd2aSdU/C9+ezPFZ1zoBwakp39AwqnvFMKlBBlZ5
oUpaQ1wBrSw0LCYomEXW+IjKtHd1e/tCZvx1wVAUAeReZy2WdKGCVkAI5oa8jiFfQlOKXZZjf7c+
bpEdyeUmQYYEWgDvHsP0tF0fvuEUqKbedwHki0mBBc4ZMi/Ls5omMuSgE5AhnU2wu2MPaYy7QVXZ
in4SD8kc7kQfR3dk6nUXesdx+4N8ZFonrbZfJ4lpbk5GP/6g+P/fSUkPtBjYHvDR+s5FntSZ7rw0
AtSj7kbefJNtdNJSvG0+lqGoPpVZ+Leh3roap002Ll4mL6AT5MvQ/nVI3jUYGavusg7HDB1nRh41
vqcdQlN1Fk/cne8xiqjPePjjiDtluRlzu3kAJIRtrSJmV5cZcgdZ6fYMIrjhOHYQy/Ect7tDfpn7
GgATn+cGQhqyatpvbhMfOgN4200FODf4CSAUWvBvUN6Jv9jMYdsM5bZlyUFTtI9O+brkOAOw1I/W
65JoKT9H+O4mohu/aBUbQM2IM4kevA10DsYvZYdr0tmobH+Mq/gMmlgPhKXbSRTxjrTBQqRVLrYD
iosGxMkBDdu+hVA4FDlJKYw0w+qCOZc3O0mL2Uhg4GGcpXgXvLglZIM3ODFDPH82kOpYTt67/kOM
DsDPcZgTvot63vvx7ISHxPPkFwdy1v1Y1U+dUaWXHAzRmwm6Hl8oLEky7QCOYOhsms6mZoN3k2Ys
3MdoVvTRmGwGyVjj/7rO597nVQ7dDxpLYfagFTHNYIKoEHRB7TngurMHlulHaMnoQLz1AF2JOzp7
s68mss+WscQTxT2ZLAUYmWDHUzU6kJ1M5Pyv9g/r4zv+7vP8uj59To8QHW9rj8zaeehq2xmabeIL
+c9hAJGtZP1dX2bgfW9GF6WLMv3WcifMAmDbkf9pe5CMqAlLDJ9TCL2kDlRhUtylf19qtbwtt0xP
QelrTwUUwpUagllZ6lvU1VvPcPMd2Ug7oQfz6e2Y6xs+MPBi41HKzcg4oDSqL7ix0c3NjdW5/cUB
y/znpOGvD+C0fg1bYGQqzBNVfwFriP05+ydsFtNvq/0aRtOrMMJ/sY1vP5+xMYYC052oLWjS88a5
Jl1iXoH2HNE/jC96pZ9zAWYLiuxMLm5sm7vgSmTYlKj4dk5AdRi34LqlGKlZ9qbtgKZjqLEsMeoK
YF+23l1B95fwfAznM2gj7imalp083Lf4UhzSu+k4OUCtmKFW3OTQwXzSa5QkQieMLjQE1d++LUTy
qEGR7rGQ3JeqxzXLOUPXU1dtaDjPBr8BGbO+ePMpBhBmKssb8tKSMQQ3LjRUS8ocnHy0ZAl6nbyP
xMWKQtCiaB6SFfGWUd5EHbq2AEwccnBnyqX0UT1DEy+JdjQ0sng8MR2aRUMTl58i1I0ezXxJpVBA
24DyeZ3edY2+9Zw+MASHSmGUetepQasaU2qh9TiAdsIRABr3A9gffo8YXXFqJzzqP0QAOYW0uCp5
/GENB/t3f0o49OHxzlKwAEgcpFRsbuI4K9r9IdV2RKS/2BY/SPVBst+0YIG1Ss3YW42JqgQDqynq
YM3ZoSFKJsuQEDaEqYlHazGtmJq3SYTWoag3E40o9G0iQzvCOY7QSp2y6q7PsxPkB51HQIOdR4ex
J7RxtReQxDqQLG/cAPntKSCncDTvIpGyEspJprLMbysnZ2ClxewssdIALfXtjqa7emdgJ9p+W2ar
SZDS2APen9yTSXcHvFSB+HlPn2Aa3P4UQw94Q15ag6EGV+psuJJprDV0EI1OdkMfAerazdFitg4A
yD+fCKQ/UP3SHsgi9AKqT/O3ME2GAyXgOhDk7uemr5cE3phwcYsH7ZWc9CVDNRai72l8pS9YnAm0
ffw6vSvq2o9tBvrmMnMPCZ4DwO66B+E1xSeLpeWnAu9JfMqmu6jh+I5bzNxaLO5uyAmE9HzDQZSw
pQlv03G/KkDiKp3Atav0lvNHAk0wPIR8QHpnsO+A7z5rUFRuxyn5Bhrcr3YPfR8QjXiHIoYao5Pn
xgsmkp8mylpzfSsFaKb0NT1lB0tB8A2tkTcoixsKetFdURe2NmHd5jsXrAUjZJC+9FnCwXaao4KR
KyUpJeWi7EDWsnf2X+NRM7wwr437A1qXJ0BYMyAVVObvQw6wdpJ6yxMUNFbHu2RhS5lAZwSrZpng
Hj4MFbg0xvAKFa/wahuosuD12NsPkLG9giMAOX8brV+j650pgoWpcT/1X2dpWek292Jb0Yf/DJ3R
TreWYgdu1ZIUS2vQklbTQrNPXaEZGJK3PdS7wwFNb2pnh/uSDRm/SBxo2DLdj8EK+znBzgOvLb+H
0aNisKCg7RXij2GNWo2AzG9hah+zrEZ2uqjWm916UVqtH8CoPGQjgBMQJtuLOctO0AXLT4WhmXsJ
FMJdPFaAsVeG+9iHSF03zKr+Ykn8VxKP9c8mhd5d5kzxhk+AQLdx9bP3mr+kFpd/FU2ZQhoncx4l
w4+51uL8DgIVr1dpjOn9VWwzSQPUwVrQH780XH9ljYHS9HgCZos4Yt6ZoQ250Mr8yUaTFAWHGxmQ
2PDcIEfu7REiMdXRQskGwjyW+Ui2qPsiRnN4GA08DjwLssPtDC6sNR7SV4A0djreUlujvS6H50HM
EC2tzHtLTvaRq5dVG9iNnZHJFGXsubtDsX0C2vVX4yIeT0auItPAPE6d6/6oMv2sg+VkPXFsY7F4
/5z8ElOlnnxKRPNC78j0tkwvynKA2HwX6geyj557F3MX2Id8/quPIDuwpncpDazsJoPYuWlHO+o8
kONTHUGpAlIRhp+gzgjJuXS+5WGnbynA8p4y0ZjbuESzettF+bab9Wg3J5Z5qwFxuxwMj8VnrzOD
oQiR3iIHhYyQW9qW+JHtyDag/8/XrSSCMF3f3Q0j6EKElU27quzw92sqDQnITh7x0ii/gD3XgUSl
pR17NWRs13iT81yDvOZkuVDvi5V2tFHMzrbvQOE/O1oJJqz6Zy259qJO3Kx+PTHAj5t1EASxDFQX
SyM3nhpXCD/uO/NuNKAtkLVJcUTBAIwO4ewFNYMqQmqE5TavQb4TKXm6Up31LtDeAPJgrBso+qWT
bgT/HkOBdEhTsJ3EKnpdjM7i4mtZCg/bLX6mLedQxfM90+YzyZBlKZP3ykc7TPK1DN8WtTl98/2n
eeBDAcv9ZL60kGXYgPgofox56O6kC4zNCBrDC0u9JOibzniqtP5rUU1QM0/Ag4e3uu+ge+abSU3S
2D+TAL6dLmjoScGsqelP8zQtkyCrukxqKyS0ADfRwiE7JY2lbfN5TLfIOWWnKJxA0k4eEaby9ZRc
c6YjgWIV85FPKKCVqq2y0tAInhgQXocWWHL2QjBoaEXXPmhmWm+ruotfZDHeORZ6vTbD+HXoXPET
LVN/x67lPjk5Bw+zO5l3maNn0H3q4iP+svUlk5wFnek6jyztnpMw2s+qfkSHsZIesDUx+sZpnHOU
izNrOhpUgXoX8+aO3VgeaSR0KM4L6c17ggRVE3TKhxYZvQUhpOBDoGT5s62zwUBBotQUTHHT21xC
HdF6FPev61kt3tHdTJzBv4H2FN3R/DXDMpj6J7CkA3OjkjSlCVBgZdmgKlPoaHWgSSG0nYLVNqfe
raG9NNh2HxPXq7FL1rUJf8PIX4bTWNh3cixSdO4mHtIFIE5K1IEcYLILN9wq4/27aLwt+63Mh8sa
bDmK2DurH9+FQcg9CSaraMEF/gyCGO/SVbXFNwL5gIPHw+easfBWdti3+IDf72wOBrIlBD1X8yZN
Qg13F1n4wBNB1GC9P00sr0FmHdCNSZDdlL15W+ai8EcVTJ4wRwVuo3cACKbdEvzh5kerF4wbIFtE
W7piO7QVPWLESvRl0qlOxIeri4yjkZpA9QGboaaQBt67uHgw/oe1L1uOlGe2fSIimAW3Nc+u8tj2
DdHugVmMQsDTn6XEn/HXf/9nx47YNwRKpUSVXYCUuXKtIlqRoxMbKA+ySmbtTVtOtmkGayh3NWTa
7GiRlznkJgzDvsbpWO2cuM323HKGuxFCkNCIS6rXHnKPTAu1X56sdm5hsreW5f2SBuVuUu1kZoB5
xBfDnYUpp0G57p7piWDzdocYkTsNCoBru/rJsDah0LfIVaWCqyoV6FD21RJBK/9s2dIArkZt7cG1
EYH+CqUHIGT88MOuCcwlTVkBb46Qz+JzsF7Ecgt9NMgbI51zB8xwf5ensjqbLhTqGzN3Ib4DChQ9
rodD4es3arnKRGfgLcl2wlXlCWooTUIdXAvTjV4CfseCmn/M4mdZuzIFIqmx4QXxmtvYaPapCULC
+VLILeHTAEGzo9n6IdkFSdJcGpAqrD1Pxmu6owp1W+kxf4CSm3miVh347ZlXArx/6KODX+ly7QJx
sU4K/8OGytVbUGjedC+iqpafy9G6I3+6FUEe36zDSFbreSIZNFcLssVnmgfBYdBvDCxBkAmUKqXi
vzLS+HcjE3Z1Ooh3NwFY68neuA5bGrVhHuuQ909mEm3bwTNeM2lAyZrXw5bcUqTQMwMb+3rszMN/
m3Y0tXLhStBw0bR5IPnBIlhgrQlrh6rBYJ07Y7shFjJqJoitf2lGqkmUZXpdBeu5N5AISuj8d4jX
wlMHTaFDk+JbUtOOEC0vXA+FCKo3cRRHZFQCl6iaegLsYaNo+qmJlEF8Tss2nZrhIPVzWGq/ppmQ
8bgkIf9OrbBxnEvX6s9sHMenljftnQYdMeqLDCu61pl/ob4eyMVrPVjgDMAVwahR3bDA2gUgWHmK
tVEDpmjYUF/emca9C8JAGiccUT8MbbykvnIM40c3/13il7eVCbDuIuDdg8x5ClqurDu6itwJsGFr
l5h2CS0d8EVNLqimqSzHuVEr4ZkJDGBsbKjZGcBw89S/UIsGcSzQFwgQdEdq0pTMEzeWJo+Doj3J
ujq911TUlpeRvcUCo4PcTVTue9TuX8gFSZnoAg2K/TygzRt9i0IAICjUJHQQedxMk4R51e0tQJcX
YJjwkcou3UVS+UAzl7atLUzNiSCy1fgrW4zBtcyK4IpqyWwXQ95ooZNPZaLMjpfiQr10IOfhwP3Q
vU5OaY2HS43fwDRv6oMpSXfScDcPmq/F1WWMBBS2fsqdFQqugCHxQ908OvjjfK4FchkDrU3tL2//
Ph6ytWAIgpetvk1E1u1cVAs9hJHzM0rG/AfXfWQOWPGUgy7tbw5pzZ78oSgnB7x4u105YNOlZsiw
Wbpn4JFZxC407bkRlmeWadaL2WzGII9fyqqvLn0cAqetzILLaJsCOL5BMsp6mQd9NLFaTxDJGsfi
OL0Ze9PHPRJHBcr7II/05SACAN6iboDKLzpq9W6lM8i8sws2PLHV+yuy+KaJdU5aFNsg41DDc2wf
sq5Zs3YaM3lqciwF4zZsfxaIVWmmbf9ukMYq2ZC8Oi2CGhnw2dhpC2wPsfw+GGWNYjs1PIDYzTR8
9PT6CSmPbp1kWO3XCgvhKnxEU9t4XTJxoRbTwaYwtmmzNAYD+A7VKzz50RuGKJevnAKIKTX0c7zv
9Xyj+2AwjUFhjVgACuE7VaOSWaBVwQ3ygLy9B64o7AU6ZupvQj5SfwBut5Vp+eORBmZqYEvFLWP/
WGXxcGCqrKJqPX5x1Bk1QzfAfRp0J2OE1jZYOMDPWBXyRG7kMWphsW0FyGL3AB+JpefkFTKegzbV
BgRZUixiQ5dXo/PKC7AvGtCsSJ26sizw+yyVOOk/I6ww9W8gBASHeWb/YI3XHOnlJOrYv0AGbdtG
eNMvazPsNmDSq1fzUk8NcGXWHskkQdO30T0LIGmER5vE7d+CrNyDeEf7ZTjGCcKl42sDZoElQ73/
HXiztJ0j9G6H8lKgNtUg5qBuMdGr/dhHxd0Y2HyRDjw6Z6oqNY0Bj5aQBJpan3ancXizymV+4Ba4
FGeSGcBCoeujCQZ2VZ0fqCPDz2tdZDZy/GYAJVehD+cKDGkv4ncpDfESmn0IjlywovmVb7004P/a
JIbsN+QE1taPMaZb2S/GDzvMdrLi8U1UVvRg5haA8ZkO+qo6iR+ypqhPeOK8UucYReUZFNVn3rvZ
yRrSbAVlXAgsqqYv8AZc0CkdAi3BI0z1DH2KHgbhTiXU467J2DnvgMRlN3tg1SUDfnTRdr7+Lap7
bVVUJt9TM0XGAuqY8ik11BYMONtFBGaYb0FS9cBW6N6eRV5yRNWpu8RyaCHSpnke8zA669rgg0AX
MAAIybYrrfDCQ6Gayq1RbnpYRWfEK6GJFtZIhgGFtQKVTXSg5qeboWYDWAzcaAQqGOt3VHaAYass
vvsuYuoqYp7otQTSSniX3ufFCRVx7urTAykJlAAkUi5d5RG0oJQnD2gSFd/D6mMO8tCgOAcuInAk
44Gk37dIpq3HCjUgfVEZ9yilN+6zxt/UiFLekUceJxYQB36/QHQKPLsscccFnjbDnpxtCzXZzVAD
c4WhNKJWcyIcWa/tQo75snS1Td85ryY0tfYp6JgWrWKGccagPFITIjXWkyOaj2bYD/EmRqnyqq8a
d1dyCIbRXt3Ft941hYxXtJGnXmrSbn12tlsZHBHUSRaU1WrtFlTBCe82ce1pACnn4tDYlnfUgdqa
smNpAEquHhlWGkB2Sp3VQx9vB2CAppnmAX/OiUgRVAlXaYRlj5kB6BblXXr1U7zR+pHdqoDDBAzB
sTe9t9nUJS4kEexcLsM2E8mSRXmzSrQ23UztMhwVZ3ls7ae2EeDlWxX8QlMUuZteh15gf6gGA283
zZ+hxBYkdf0hi495KNMTVjsfh9FLAPb5sx0VZXfM6yPZaUQb+BZoVHWimrEuTIHNxy6AYDBDLaUV
aOaCbI7qwL+/WHKAotYzDQidIYyONCqQdlGcP4zO4Dz2DWAyQ3wnGs15JIuljXvQR4hro0ydpVeL
pBTsSB4cGYlV3UAJrdZqFysqlEo2FTikaGgEKdkDirH8BTVREmtc/ocrMasS1xgQlxpZeF9kDiql
xyo/tuoQ9xbaYohyYIbG/Ehn1F3Yogc5sdWDt/FzTEju1E+e5ViCz+fPU+rX6q5aQ0or3tpZmK5I
N3yfq+qwEr+TlVnr8iwAwD87WZauMt20jr1b/GqCVJwMKT4OYWKLE9lcD/x6jp0dqXNUHgJsDYij
fbpQT48KOlA6g1ct125zmmrsWHTUh+q1+awst5FmIBOlqeigtaCoVF7UIlcaOEbtNHDKaP0z1zz9
v+ci++cV57nMf65IM5ucW0fUYuPxiYdRlaLylhC83mcT2x3zKWnxWJl7sZz42qReJMSjzKzPtqPJ
c282wR6vtkNrJkDskG069QBQ2SeGcSAbHbhbop5ZHVBmAJLSl6jFDgK8XQ0bnjTA771Eeynbqnjn
lvfi4YfwDiro6QR40unkX1160LNnSGUcVDdXI/+HKf7PfSABhiov8HevHeE4p6p37QURPeRRFm1q
6NRO7BAWg7JLWerOpcVXfja9x3g0rZe/DQo8s57YIf5zUJ+U1kto2fFJchRfilzrr3RoY5ZBK3M5
W0YE4q5urBbkaaREX3XFZslLY2vE2KO60hi+DM3EUguqIpim7Axwdei9CkqoK6iY3rUKImObBiCC
JZuNDOWibhkHNSgv1x1q6vcBa7LnQRu3vDIBalV23Ur92S7D4sPOwNi2r4Cve3YK7CE/7bP/v+1F
hfo1yl5NiS+VvQLlJTSZhylZVoG29iT8+nHOn2WdWW07x+uXc/5MIoWJKGzsbeakmLDD1yy0+yOZ
Jnu0LAJUlFHObdSC9BRZ5eN8aYEHzraqomE5T1MH3depqWMwsmlqmkgHlfNVuOZyNFAh2LgjAoMZ
ICmXrHTdpVY3OeoA+uAy9eAJNexR1/KUKxv51WYABUUgSLY0wzSWJvicRYLdBwVNatLPA5an00yz
aZ6zitMt3jfsSJ3Agd0nTiZOHcr4V33OsOJWC5lp5YEXXznYSM0qkwee6V2RDaDqUk1arjg8RK5N
BumRbK4HggOAwu+oc3JT87pIhW9mGzd/z9Nqg/d1WhrkawhmJbJJsY/CMoim7cBoTZ10aD+nDRps
FYYSq6q+1Zx92WJlR+sZLwQOgpq0nqGm63UShUhITcxN6kUtG+6X9OSF2PV0qCDeBv343W+xJQqZ
3p1AKI41HrWZMtIZHeKAQyI2rbc0NADLOl4bagi15xmCAgT/Vlff/2GfZv5ykSHz4wXzuNwgxNHt
exY+mHanvzEIsfqBE//IRdIt6z7xLhD8bU+g8UA54VD4343qTA4OVImXBQOnfNWX5ZlDR2RFHe7W
gsbUO5Sdq5VbyfjsR2F+iUZgD5Dain+45mNXGuN3C0XpK+jYcrVsDrZIESP20EC4E+/c4S3X7WYR
p1Z45dy1L9SBLQBqK1SHhhK7qaPUwL8cmKij6KsDMyJQKzoKAtU38p5ssnWAshu64b5CZHBjhZq8
C7LIvDNq/daoRW2CVBK1ZKtFGw2M+VAEhshjyJh5QFRlT0Utc6ELNaHu7BxAfj51kj/Z6TAgtXRw
Ynf3p11NC3Zo7VAY7e6Lv7LTBdJRi44oyJk6/xiO6l3kj3U5fby53obcAInkx7HMtvO0JjD158ST
y0pr+rPrIqHTA5N/1wV4XaPQLL5vUh+w3wKKDX3t86VhG+ULa2qU8ck6e/M8oACk5D/8FORJ3BW/
hc1XaZoz6IfeIxmUYJeSNcvSt4LfSJ0Bxp2l7338EzV61ZMtxLCO8Gg8VTovjgayq5vRs7GoBPnA
Isy99odlhkttzPLf4OB+Fs5gv/haj+A+Iu8XV9P1fWGjdJ9hT3ZLuNctZasbb4Pd7aVrZL91Nh7E
4FdvAG1CoAvsh0w0i0h244Nu8mQb2FV6qFiT3tleFK4Mv5NvQNJvhzLNfulD9E1kyfDcyX7A7tPg
J98Q9gl3drFmHStemEA4ULla7biPmRcdqzp2lmWYCFBgO80x9ozxoW2MB/B0OG/QaIaaU2C3J+iH
lfegaXsnO74MojJdJc8ctHW3uokApI69leajuA4EmOFFy3l8rowIm33L6t5rZ+0mMf8BcA1kspSD
2bjDFjWU0ToxU35F8Qu/FgEKvBBwKBGvd/KrAe01b1Hm+MRjdkcm1HBpyExL34oWvVbsQq1NNlKB
PvCv1m6ml8ULhI3lwVLvvakjQLXAGBRXakVuUJxzMzrPg7ICb/0hikHi+TkRR8J4hZsp2WgEEcGC
+mNi8mGR0Sxyr/5BZG+j4uMsUzEc23zBHUX5NhG/TUfyocOXdtmH47EB1lUY3gESNgvHBYtHkVmX
CbMwQhoDwYFkQxiHkJvNGQUaz9RJJjcyzqbVffg3QLgjTRY6R632nCXRUdhF/a2IbePeRNDs9Bd7
V/Gv9sRsvzlZ8+FfAQC0JPYK/G6++UFi3vchqqmmSBYPuuaD3xVJkBNzwQ1KmAQqVcvBv9DWLbgn
AvuKP0zx1EGSadeihHvTDpbxbcSDNxQsescrDPQpTaqdBuGMd1Cp9kCUgYJkNRI53eKpVyObAoGh
0C2nkeTgBCgCo5EWEBV3IoHoOPtnJF1TZ4Ao0kgn8vRvDcBH5ICVHmovwnUe1vY9EOLJBv8M/yTT
GHzDEK/eWY1VIi8QWVALFzr0qC3Qq1pm+gPSRZuhZGOImsRoDY4u40dio7IQiNnk2Rl1ufJNad4V
MtS23di1B7dqhxPy7BAfZ0V1X+Exj/K8jr9iGfEYpAD3LqL7UdRgDCtZqVRF7NdG0/nyb59tFNZ/
fLaw1L98tljTILKrar+odCvqm3zZWFF7mIqzVBOo+fZAZV+Nqd2jjqTZlzJN5QKRVVDIUbjOq1m1
tmIwBkxGF2nbtddH2gJpbI5da8s2PcTMllEf4K9OxqaI8Y4OndOoVLx6deBCZ5smhNg5K/ut1TN+
0AAJOUtX9Gc6o4NICjCUBa67mjuqKniPGz1Y5DXrN1YSWnuPldG9N6iStgFUv0CenFDiWb6Qx2Bb
JvKb1hOqf+QSeuzhocejxJrT+l9i/NMpOY1wohQAS2JnI/sI236w0Q0I7jrMQw1KkK0rBSturKZd
GC2QgR1gQY+uA4i0nY7fyC3QQXPqlCUicB32GnHctpdWuXUhavnU8L+59bjztxxQRMhYMfFU5/kW
pdzI6+HO25hONG5z1ZRZuUygG/KS8ko/pKYL2XFt1F91p/81JL53RaK5vwObNirWlb9l+O6yEQyZ
KzVtLviW/IeEfUxbIG68G3NUtoNaGwy7Gw+YsSWyi/GetrbULPUk2U8bX9WLio34SxOxzHifVDoy
0RWqSz0Croax0y0Mo3PWPvf1k0NoV7wkOneD8ozrxxWhTnMMW8RpstFsTygyAb1EDqLqEwQ6A3MT
ligqL1gvN9RPB43F3xO3NLc9NwVqWHCIedidi6YqUMqfOWCQ8dx+Qca4aD58LFeIZdk0yP4qb+oQ
LOzBfwmlhbRE8hZa6+IsZAAwIfSllm0BiUaZAs2P1D1OsfJqN2B8axceQpP9goy16qEzD0iZfVGx
u9leGiaoP6ZeYa2MEkDDHisDB6/xY0M3Gm6h6NymNu45Oo28h9LKEiicIW5OB+SoMomQ7j/tFvxC
HLz+ZPkyktpjGhvQLF/SXPMYCAkhFK8OZs6std1nbnYBPVi70cEFfimNwDrr4slQcC86kJnOxkha
SzcZ+DrGSoVhDxJ4pzHMl+SSkm3weQ39nshezzPUsf6E3UkEmj5P8IUGVbKDrw50FqZOy8Gk4MKI
/Zy/Jms71jbgu8rLYTaUzpthRz5ksp3in9E05dwmH2oWRe7Yy7nHNVixMlwIStYSCSPJ449Dgmhk
jXp5tLPeq0A4FP6abBn1kLtTs2LT5dpvikB+CVKmcQyVnwjk6S3Q7CfsHb9GM/8IbtJgzwmftFh7
BgraOpsa+AGlFQ1Qih+SczVkHNxLQruhCM1cVm1kIsaThQswRvKffZiuAVLkwH7EEK5xguiXSKr3
InTbb/WAvL3mRvo9FjweuCcbHf/HIt3jpdWBBadGNT9L1y5errgfHI6/RSKH03SqWUI7GDXWVDyt
UEmkeujgSiCzBtDi9dgNtrGJoj3QYbwCeHmDWGf94I2lf0KxYL0kuyZAvljUUXWXBtZ49Z0e6xc1
IAJXADJGhXO0UV/86BWQ05U6fwqLsV70YOQ70WGQWn7S1WG2UVNI0SydzNwUIwDhkjfnxg2LJx8o
2PvGC5a6WUfAtaxql2dPTt8WT4i8At5YintyDIvsApSUd0etOql/9rwapkmgVwda1SzCfajmLNSG
Fg8iuadmNjrjClgge0vN1iuRHkSAe0PNIQ4a7MZqb2Wpi4IrNN4ju2EtqReZeO1QFaC3oF7P7eJz
22KFSr16b9Z3CBncqBNL13hROoO+yzXNGsG2nNYoyKgPLRYHCCXlaXDGbys405kmy2/gy5Y70yic
cWFWQYcA/AAmeCPHxjCHMrM6o0MIVYBDEOMwN//mNw+jEeRCw+bm/36q+ZJ/TPXHJ5iv8YcfdbBG
in1nPAQRRJY1qIQUCzqdDyD+cFaFVfYLCCVkx7mDxaCkr4r8nyHUnrs9NePcpLM/L5C1yEgaDCyH
//9pourzg9FV6JNMxvmqZHTryi4Wrm3cRhFj76Y+xDyEmpMLndKQskxeoLxZ7TUrLq4tpCEdpIJO
XDF20qEcHKBAtKBcDqb1YZN0lqQbDaJG50HdAcBGi2ZTixS1Ep9jaUSRAC3XM/M820cdtdtjhicR
XXXuGECvI12ZXrgXYWUuos5dp2XsL6crfk6MKBUKt8HhLenameDYJVdGspqmosGReM2YjO6mqTJh
lOso1qrJxdf8iwUSoi0YJsTBFbo4TGcs6z7O/mIjl96zWYYbG+PowD/PZpurpplnpY7ZVoEldJnY
uONB7+bflx0DN1UEJnVqBk7q3wsTEtoyNe8i5VFBXm0XtU63pM7K9vz7AvGWvJL6eRokBZQCUcSD
yBcgolw0/M6zrAtoUqqf5ehcNFcvf9qCXSKGEw6LFyTNicUZuJl8Pdizun8iQDrB0EOFRUckYLLP
JvIge16Nd6gyX+gDNgSZk1xBoGffkjhhFzyQ1tSigzaCzTmz2p/dEKbI9LVA5JV+1Sw9NwCLAcvD
Y53Zaj9fua/t51maGB82Ousy232NoiFb6EXOXqfecKsb/kMqRHpzHCe9gffaPTXteCQTxCHSWwsg
/l2AZxlU8/pwSW5dd4tAxnQlLzq0dbNLrUKeqdXHSXqrefFSMA4mDTUzmfoGnBWuZob72dYVVr30
Ej3dkgt1ZCJH0UWBIh6y0ZxRBTnRsLXT1XzVkAlrm/ZgoJ7nC63M3DOjB17L8PCBk2L0jrbb3mgY
fSXgIioolZZfZjcq0PAm00eYv0KKHaUE+9dlNvGgvvY+i07zJxMsiBcGaBJRk4o/GPk2bh0sNM1l
X75VZQaAkZqgqyIXOvgjOEAaozGmb0WTss6H6F6ei+V8Wb3l3k6rgFufv2lXd9pB9+S3+Q+HACl4
/0W2nz9dzx3/rghfaa7pf+j3pYq6DndTcyztAxg2pCqmkXtmQiRBK/L+e9K0j2aWp48JJBsPTNeB
0FV26NlZWtFeRqzDAf70mk0LKqO9l5f2kwDRHTnprmksW1evz7HlaCvNKfKFgADfQ9cbz7Id+Fmq
llv64wZYETAnV77xULt9ffVAetV6qfFAps4AtVeYh/GRbH0Xlrs8LvTlNMAxw4fe2ARCGGDiBEQP
6+ou2dPk4MRND4iKGAtq0gAfPxbNNfobmboRocSs7+otTY5qk/yUWPwXddLH1WLjiBRueDddvbUk
0Gaxu6bJPJbKi26XF/Kng58k34uUGSdq9VgebgNmdqATwRcatT68Aamyok4yFZDIXNh10B+omY6l
tWMxgnXkQh9BojJOHx/IoDFovPjVqO/oA4DWQz+EosdWEnsqGb/osdXdRpuJaznKn4H0/W+Qdh/W
UAQcdmGPZiS0FUi3gNFMfP9U1jkU+FBB/Q08hTYocfP2WHYxoGvmbTJ3UOATVQW+EMRolh87blCo
7Sac3ozNT5H6OHa8XHwB6llJAzFxw7rX8LHLMHih/HWo83fRiOKxRJJtJxpI/CBK6z8qB0ptYw34
bjdvGoKc74kDAGQq7d+pld212WC+iqQdoAdq8ptrxd3Wq8z+EFRuijhFqoM10O4f0wHKuBwCnT/U
cGiU2r9jDGc5gsH4iQabwMrw08h0lCSoOvLY08BsYaQoPsui/hkaFeByhn12k6r6PPMZ0ogIqE1u
LmrvyQ3VER+zDcptni1OfgREdADJ4wE03yjv0Bb58DNnEdClvvkC2eEKoEQj3zV9mz5XnX1ipRG9
o54nW5aAR18EM/VzYQxIrVlD/P45UmYQo6CRhRsCtm1Z+kpLEiSIQp490xkP3XQ6k3+x/c0v1A0d
z80y+5Jn01xrOIIZbPclqzfl2JzhQXNGd0/ptamXIUu2drQKZSafOTpyplmyqtmRvU+yBR+R2L2U
XVluXdAPvJh5OfFZuZlnrFPLq/dAIUGcNysmPiuspWFPWhBom772rPw9xMlQpQaYgjMU4FE2S2mu
FXZ+Gbk+eLCrKP0vbblMxCKIRXD0U8iOACqTFpd8dJBwMeSKOpAnLC4xNAStVTL2K2CoguPsFgxO
tBnCjC17G9WcEkCNo8i77jGSJl+DpazfTM0RRGy2W+Mjmax7FNIYQeCanaiTDpKBMAxFXTdq0Wx9
anzMZhvyY7bQ0sJNJ3iLiJdnpgvizIL80El6Rn2hVqNnzS7x83pJTTogyAtizrC52JUPwKbyaEAg
trSVlAjZ/jLH5KEG/HuOv13FqqD9WnbgnowGu3zQUuNI3AwB1El3KWqt1r26KaDRF6tYtLyrINr9
YMvxqEP8dY2HIztGTRgtW2+0T01aWM866NIn2jrBiwNYKMtVCNTcN3ILsso+GXq49cyiQ1G9+053
TNNAuKJCzOLW6np7bMPOW+lhGr+L/FxUlv/WpaBdHdsxPuh5xh/UQOqv0wIaOibgQlacuvs0wzxu
Y7o/QwR8oqiV78iWymVn+9E19QwDYq4jWEatYoSIcvrh60CRRUCOka8MJE87MPSC+8PWVz2dWdiq
Si48hAtwNvWqMyv67rQ9VNw9lAmpA0gxRbhtAOjdOq2NpKzAk6jFMgL8/mzc+njO3CqG1LriS5v+
GVE7rBoXQVf6X2ZRl9ygLKc0uK6OrztvGbh2IaYo38yx15ciTSS09EK5a91O2+nIdN5JlIQvkZcb
X6u+PxGHts/B3hkX8k2vMshBov5Ck0n+yFF6j9JtnIV1CdlQPJIftUR82OZeOuO63qwlr8EMZONB
iRKN/EAfOXCz7ORW9ffpE6uv4pYg+yKPPBI7KBYkT35enopC8x8TED4d8ERRd6Ec3pQ90/G2MKPI
PrgMVCn/to9IZCwKo6l2ePz1Zyz4+/PouBL60HaxTc0yXlR6nwwL6mFRPC7ayom2hRyga6ZBB8Hz
VVBLNWcbS7NhB2xbfevUoQGxPrIXsFGTOmZb0bBmUwVmtySUG+HdsAe+MdsN9oRvm+0aS8atDuzw
IiOa1lnZyrfqG3JrzZoLPD1CzTDveOpo61idhe7wcUa2v/UCWAr6HGAltwl+PQcPqYNNM7Lyqa75
TwtRxp9x1WwQiJNvRh6kK+CnhovwPET2jKLZ8Iy5S5OP2iLwcuPkESMCBYqp7SAih3VOeCATHZiK
ItMZ0hTQci1HCNECvLpJmEC1siq4IxAX2UAAAP0byz0jkFNcfPX45cJ8NcdW3yW2g0dyqfXp3tY1
vCWqFBroXRPaENMxkp8B7grPdJ3vpR8lK8Nx8ouf6t4xGotm3QsuUOuNenGoef60m/z3UHTtoxfF
7TYIinwf5g6U0tRk5DFaUFyPG+c7QvvJKmAjXzHdG3agECSMOh18zqt1wBxzTU2J4r1798PBtpyt
m+eAiw/tw8gDlPancb5HTgMFhlB4uEEZ5MNWsbMWJHseueu/aVYEFl61qnNUqXjGI30FyKLUHhBd
w19BxmG5otr/FKmrHXK9Jl5hUHkCkWJ9ixCMmWzUpA6g29udtdQYCBA6uzOfUAbeHWyzVNzUHsKH
NaQh5qYLAkX8Xa1zYoVASHuuv0wVwzikWp/dpg4fmNNmp25IgyUxerv/2EVhZafCUvJMiMCvweWb
QZSwXOC2Nd7BtyGA+TezKxPuAK4X/CMyJ+4edK8G4ZB61A7Rh28XgdHYMkV0HxkgrxYBElnYG45v
tg5lnl4ML5CL+bATEAMcmZOd/EeeBOtQG1Fj0LbpzpZxtEGSA3k9b8RzEblysNugKCTNsp2R5u03
8oja2N4mEOdbYLGVLyfq+VbT++1f20Q8j3wZqmQcz9+ZLqjhIreB+hn9SUX9tUm9iPjLPf39q1j+
R+8fY2fnTk1VeZrYjuF4kAOSrpBCr449IgAbXhvWAwckDDLHfPxZBHdlL4Nf1lj9thzPexKZgZ1l
2AcnoMDraYzIS23NB1Qq0f2mD3a9TbSoQOxJrYGEWvBIdcj80Vrq+ve5Znquqy5BJrHPK4j72Ki8
lm7eQKB4EB+V2LMfNBmwNu/yJ1tvdPxOZQ1umtzaZA7AxXFalWcUwfM1YE/Vc82MH1TaqLk/8NhK
f85j9HiMVlrgvAoX/0yqWgPCuNrMTb/pqw3kkaNNxsLw5AwovXL6F0K/F0UHabooGC6e7cmTKbCR
iavA+N6kk4PVP+i9sUC2oAJCBLdEgRUmwsJ2eSIZmlw1HdWkXqtDbSf1Yq9oPlHv38amboTMRc5B
oKrxC5YJWFdCgNaseu9YCR1LTWWXtQvCgKF9rYRXWL9Fyrx76NGuwHAb5rcoVAUMIj6Bqduxf3DU
EK9Aq2HfaSVU/waNpU9hVtRrKEmNZ5R8ZQe3TN3tWBbW1UpKZ9k5bvTamfw+zwr7Nwr7gW/0xc+o
+mc4iwTgG11qgsgf7wrwI/gIxfj5yWm7AOiB/pluf7KbNne3rKwn9SF/MPMraruPnEMYaRYkysuo
3ToiAhnuCEGiucMobQh+aFcw2ICJqgRqH8GVReXE8kjNdig+mlR6iLfD197h303qTXSUh/3XscUI
jE7F8xWobU9Ow/jeVwssoBGhyOZVeXSmNh2US1CMfJ+kLD4ZWHwSn0Ei5K/AKaKrK3v7Xh/TC5Eh
WFxaW8BGkw15Dfn4C1V64RVr28mLzOZgwavP4KVWrp9zgb9i8uJN6W6E11hrRCgBEO5r/SW2wA2H
+zq48agBHzce/mfUyCAHFXQRgi7SOo+AikMcsbHu26Jpl4XB+2+Jb33vfJb+Mv8fY1/WJCmudPlX
PrvPg40EAqSx+eYhgtiX3Csr6wWrpYt93/n1c+Rk38iq7uk7bW0YklyCIgkkufs5p2rRXceh7LTC
VoklPxwFodUxsBkE2QL8poMG3CjDhDBJz6OLz42vqeGLZUHZJzw7F3H4lZZptEGQQLmupNUnR1qs
KYF3EGD4ckNsXsTr1Y1+ejFqTBWa+Yvq27EDtEPXi0Gub6ZUD5nOFBODqlYg7J13AM1kry7kxXMu
w2+ZDxi0Cy62a5yGw1UCQI1Ugzb8FkMawGbg3jDdyN/92jPh0XyfZ9ZrjpXNBRRM+QWr3vyCHUi8
t0fjk7Si6GTF0TYws+opTeP+3klcJLQMUAYd4XNZ1z5je2o1ers9B4H8srSyyfnRAPxxwuIIuxZH
GJC8hIeMbOkA4rqtPeTGHZWiSjnev/7rf/6f//19/F/BH8U90kiDIv+vvMvuiyhvm//+l8P+9V/l
Un348d//Ekpa0rYFOCxsBfYRx5Fo//71EUFwWPP/EbbgG4MakfkkmqJ5ak0PAgTZjzj3A2DTggqu
WyX2ltKsCkDSP7bJBBhu17k/EDpH+Dz/3hveso8NhjA5AbGyS2iFNdh2v0eqmZ1enTnMdpJ45SCX
KlbhVEW7RWUwidpfysARX0MkwtyWGXFixx6iMRkEQsBMRIcg8T/WkXGVpR7DO36EPDGyZ/XBzrPx
YunDGLf1tsBHD4xMf7amdfcZZPrZ3u4ZVux25tTIR5L9YkJ9yZgGgJoCW/3zoxfmXx+94wgHb5Zt
IwbtiF8fPejxCmNoXOepHaJpjyBwgKwpPm8yYVRvdYKgiV5ODDNw0JUU9T1ZOMA8AarNkCb291Z1
7hvHLJQfxhmYptmwxg5ixcbRtpvwLY1q04utZLi4kMQ8VSV4MibEpj7NIH3G43V+aFPwTyPHW5sy
H0ojQTqd6WfG6+muC2PrKISJby4gDe5/eC+V9fvDEQxeXzwdgdQQx3bsXx/OIJNKInU+f1oW6U5p
A5dfiE+IUBQPUJTtHwDVf6HPYdTkxpY+eVTUVkjXyh+mElrFZqi+wgfcbRw7y8Gahg9TmDcQa7Dt
9rPZ1RdXrxExKT7mMStebaOEZFA5wHQqxKlx70OjqO+RaL9FwN5+KjSbfgVuW9AdJP6J6kAZluza
EvyP1Eod6mjc2pqXH14zqNbWkQBuz8rWcE7Fh9nNwdrv54A8jj44M6whqdeNDxRh2D5Bu95++s1W
8PvGMQ8Syh2/Le1JYc7sbHXUjSQ/N/cB0EkDnB5Y/rIzF9Ef9aCy51Yf4CksazsGARgKWeT0qx7Q
w2OmyvzZ7Hi9NfhcbKiVeg9DuvQuQN57t/gbRWmyjSna5AO5fN+6+qvM2y01VCYL/8MbIdQvb4TN
mOT434ZitgsYsmvpn9OHLxW+LOYEKpngycYUBfk4Nl4HDnplwhlG1SeuGvMrLcKE0Y/nwPbHqxEq
LNGMGlKQcXIhVdlFJZbEYxd5WDqtVVmWq1arvUVIAoT2ThVDXCapTtSJGqj4/6xbBgtY4u+aRiLL
ZrJkuneHmZ+YkPxEZ2JMrGqVRxOyrRAoYnsh48Ot+S82S4Wou91/+Pb8+tnXDxMEUI5gjlQmiOiU
8+vDTMKa8TRj/qM7NhNCsZlaceAX7s3IUEj6zvimT1X+VjB7Q2tdsqjrECi9QQxguAXxLMKIpQT2
uC/3DeIM+jtb66/rhwNARpe+g5YbDKgaGh9wOvEQ7rRgztd1wkHvarLsgaskWpGzhRpYZrw3IDoT
wUsAWndDdPk6Lktw2fgqfXCQ5/LPT0W5f3nFLOEy2+UmKHeZsH57KlhRiSBvU+eRQS73YmnBDFCb
JEhh0yq3xIkaOHHsjeVD5Myp94F6uYCgAdElUx348wCMlaCSJ2pl352QBzc6rdfUsQEu7qxZUypg
YYOeA1LIwcnWGYNxsHO70n29WTUOstNcBunGQbuGSj8GKUZkBHsqdrpukEAohZP1lzqyK7WraTHW
dlQ3NRJLbWG81Zree+UGs3jCZxi6ImYQg6nLqQ7UElXQ2PJryHBR6wdrJZoGArlCncPO1K/A9AWv
U7mNzWbe5zYSVXQ9K0YH3wg4FcGagh0/CPslkvFtueobNT6ZGkBSAoiM0C12Srqk24YJCkppC7cc
JMLCIAe988D9A8S9y2vXRqCZn1v/JDP3c5p37SNVFZi6vBQxjC0VqYGngFAx/vWf3xHT/stPR0Fv
Q3GICyhbYBeu2z98hybFMN1NVvUYhlx7nfPXuKmjb/mApEN/dNg9Ij8R0vOQAAx+vfBbCUYMxPf9
txJhpS10U8GS4TrR8689Vd0zbGCms8qMCBhXcLE4Q1zDJwW6WirKaN6EZTc/9aELVpEg30ZaEa8s
jOICmlikmuoidhjtXrqa5UYXsxrko5W0xz0VATR6H5KKkELeREg120gLbzkhgiLfbDbR7LQfoNdA
i2NlVNcLcAiOqvmQCkDdFui1nYFIAkpgfIFeQ22uuPMt+wP0ugzGZtMNWbdcgq4zAZiDvG8zcd9M
0+0eHFMFd0kP/OsIEM+b1ZlQCmcsOyNDwX3mQXXww5K/gVWk3eKb6u/ILI7Bf14i1jW0EvlOPXYQ
VO+I9uttWCuY4QHW3WnYsisCuOLLc9OJGXmjkG6cqj58Bue6QH4OvHW12xymBhEBwArcNdgvoh9Y
PuWrbK78l6SfTc83xvQuR27ovit680Aj2S0igLeRBpYFj6ocAU6GTlbvj2sTonFwTgObLPWB6u26
nTaNbXVr7szvddRAdiN6WYxZyxgy2kHEqrmTATwoueiyLyCAP5IyZBu3J3uc1RuSGJ117E4h8BOQ
T3Xbmu/HCA57bloW7kBmX2TUHBs/fwGYIblj+Bw+TNgYQfMCAtd20T8jzhVAzi4onotsbiATUPY7
KjpV2h2aHonjVIQIs3XfNGwbd1bxAA879wqWuo9mVaR3rHJ3fBrdR6oaI7/1fNOft5auM0XVQLlj
MfeHNL+aZX4gZy1Eg8BumDoHchiFFCHTde3oIje6ZwCEY7EkQd32ZuT8IaptOPWK5mD5dfWzN5Ov
VjxLYF4bf41turivuNXsRNoYyAeaQdcAFOe2jLri8e/GSZPDmJXVDg6LflP1kMTLo/Kx1GgUpEFC
JVkDUXKjgGhjk+b4SaGODjaEA8jWmfGVklGFmPw4fZZF4c1TMb3ECQAasnI4Yi3YsWN1KwDQKDCR
anJDOy09AIvG41C3NSJwQz8klyYuqnXDmXoAP2m4s2QZQXGmmM6JCe88UhLdJ8dEoMApQvkNmKpN
mgXiZ9CpU98iIkPdkQ6gHkQQRjskNM3bf/4SWr/Pllg1CGYxTAwO5xzflF8/hHBDVa05Gj0E4zlc
rIOP8BJBBkA3da/Cju9BFQaPCNX10I4K2/55bp0KgjdgyXfckj/EfY71wFBl3wu8lUguE683C+Tw
BwhU+9He1RQrxLPSgWQV+59ebYhUpdMCtnQGCUcI466DpsmWdYSF7ON1J6bk2oWteU8NDBGQ+39+
DPz3dal+DDbDukH/5zi0w/4wH7jjiDxvybrre067qzSSFD95BuVjkHjBDWCZM/gybz/6NLA8MVrV
7x8D6lGmSPKnX39Ygs8OkbJ4/c+3LPhv6xyXSy4l/nISHw/xl50nkKYcQoNRfF0W9LPv1mBCD6Iv
8Amn2ikPtp1kVymf7f6spjm+5kil+mt1AN7GpZpZXfQFUhs36yZuXc+OqhwcTRtyc2auil5MG1wu
RbqZwgbEwQh5eHnCw0cjqN7PIIQgvKEDzCMPuPAmfXazyyGR9x+247R/uHlCbMzp2AYLbCwsRwmG
8q+v8zDNY1TPdrKffEC97LUFUZZ+htS2i4UmHEju4zAPENTVgJOhS+6R9FZ/uln4hpgRHzLH1RD4
UG00AWWIxhFSTiEIplPMOUCBFuGTzbLqOOhWKtIhQCB4csbgHAoGrap/988HOwFOmPNvbDj98ztg
au/Cr/9c/HilC5YQYbouMFm//nMBtcgmRLKC/YLhssr14pGBb19dzCBH4BIcKrU+JHPQgAcc9f2U
A9MGgupV4oDFMeh6EPMxF27rwLR2E7icQ+wXAN39UL61EyZM1v/hbcYfydLegA//GJuZ+JcoZZnw
8Agpf/diMaj6Fm4UNru0S8Sxg1z4GplCyGAb7OBzlClQ4CHxXLo1kJJijFZUjwwgdwsuRgSgozz8
rFiRQuzIdq4cMYeXDHFRMssLOz8FIdwuVCxs0FI38cBA6hhhtTy25RERs29Itop/ZuUVi0bMSHlg
ISLlyzdNNbyGZ7B7FH7abjNWVec27d0jgsjDrq3FfA9sduDhU26+6nH61o9+zvP7OKYBpkcHwcSy
vPIgxAQCBsn+ikT7iwyS4mji1821e6gDA1XQXWbjpQbvxpWsqJqKU1fNe6Cfv1I9VVEjHaa+8j2O
Zf96uQJVNnrIho/9qsvzYEd1Hy4m3XbXTXFz+lCX9Xl2blnl2UMFvUnqQpeyAf7amWmdfawjG8Ou
C62B1sNh8de7hhQ19oSSqR1WWtUhYGBBTIEcg4ojBz5TprkHtJ9pn+PShLs+4T5o8jqjP1G5kEWw
bgMeYXU7bVK/caCqNifTGgTKmFGcNntyu9C9zMK/c0SIkq7qUp+vmpbZ0AqxM8RvAnEyRPbzZjHY
7CdIsF182kWC9SJ6IhDnHloXMss0htIDgTgdpAWdfSELkVbJHr5xOKB1I9VZidjAdRXeL1fK1LTN
pmn2ljEirHjjOb5z613UJGCK0/3MRuYbrri7WUYo/OrBgr7lbVCXz5EHoGe5o1HFXPrXKA2O0mZ2
sQYcEIoUpT/tU7Zcpw18cYZ0yyuZ0zgjwvqrFkSaRyr6oRQatYO8Tn0LdKgC8GmkjnmmXoEMjH1d
4m9Cd0V1lgk4AmLdV7KPRARyDp+HHj2bafS/WEUTnSW44fCN6bdmKMQjiB7FozWDCgt6EmrTOnaY
r0cjWUGxJXsgE+QYWICwQY00Ms1iY8ai3akebMJN+jUd0nQ7ziI6CMMsP6WzjwWIm35FBmTjOW1h
nqA6Oj4aff+NV37yFXlRWErkLb/KQCV3WJ06K2rInfFnX7nGQ+QXyXlu2tSjC8AzfpI6nbHopyuo
+kBjP+JPQRdJ/eeiVBbYV8d0l5aD2jXCKD9Dens9sdrfmmkDaKlCGMdoT0NcIfbQwRm4xtclPvDE
ZcBY45HB88hW5Rixau3jI+bzIH+gVu5Evedg57+jYmgo5DNBeHUZqsY7XMFHc5WqY08QxIi2vglH
HhWrvGZ3gDTuF9t2BD4bUgHF1m+s7zSaW7rGDiK79hq7cP5kGqN4zKwTtS01OZAQGTLelluVRpsf
sWeB1Iq+cyvF/gokIoANNZg04Y99v2ftE40RrNvRfXQFE2dL5O/3PDjyDunE+XLP+nXYgtug2NBV
UxsZ7LPrIpKuL6APdN/wNw/Lff3TPVOnsTH+cs9BUoOwH3G3uzYft4OR2LuuVocSsTlg0LoSiR1G
j6UFnU5pVyNtFTGRMnLtvaIWaRRAK+YpZN0WyxagjtiWAVTbdF6IHmNARvXWj+RrYoUQkqY6BnrR
8EynS23Zm2yFVDs/NxIvjDABWMlT3FTAc9RgecMSJH0C7jJ9qjIoUg7qgQyQNGBtGKBUGyqWLDEf
0ZkMqQsUwKQ3hEO+pbpGIljcRWtIoU6Hok/X790wbhO2yMvpKvBum336xAK7vZu4s7tZZNXU4Z/Z
FXsaq5tbdcETyft1VZYnsqOudTBCjo2NzYHq8pEN50nEb3M1dwdpVakHz268E+1oH1mSZ5dgrLFS
Hz0/Lw8yKSBvxfJslYbl9Ec4b9PcbX5O6fwdO2jzkywQXIhrP0dOOIjv5kZgY2m2wcPog0cm783s
i8klYsXohIRZ7HRa82tsWyDib+fska48ToV9jOPROYAacFdKB/RC5uye2jj8wxrMCmFSA+SWjrQv
EWaNrSgDDjQdJLOnpFJr5iPnwWg2lQAxR4osi68yYFdQaOvwJ7w2csRDjpEoEEZm8cPogu8VlF0/
OyNL1mKY/KcG/JQeZBgYYB/z+7WB4i+Pv1036gL5ADwEYHNhOHxCljAAzhwZBb9cDxLdwPMVTblV
UwkGc7Cfb2twgHh+CgmdvOdYcE89/wpg3srvzeZNNYDah2CN2zP4Mj4p4RyrTI9aK76WM4SOrLHn
d3mUIJZDPeGL9MNqevIVL48uxKQ31CHLd7MZyy+AlqQQyBmaA9L05fOsnHtqn50YPl1eDdewhHse
6EbonesrZSoA0Zdwn/Gzaw8jC5NtZdb+F7/eLh0t2W/Mbi6OnMHDBZG/z8uNIGt2ZeR4cAk2BBcT
8Zt1oQdE4tKxiLr80yzDaW8CCr7N2q57S8ppRQaGBXwetPuyE8iXqkclIT5Fl2psgLcbrBruA+RA
nB0wYHrUYNjNVuGr+dpJS+wkqEp3YTIar4XAX15fExR3lTeHMkUIFxk/0EiulsdVQFh9hXyX4NEx
oFDjaxFh6lHHyPiBI+mtnZ1gN85lvYcKyfRpLqCzoh90koFXAQSY2cWZDYUUvNhczZiSXhCseqkm
KHhEyCfYF0EC2bAl8I3otw3uBPizHIQuNREMNfDAfTJGiHPq2bQ2Yvux1AeZYm1XWbGxoekzUj0a
5PfQGZtlQi2zaN4V4P1ZUyey6pG9O2E5eaGSM3YKqhsDpuGiMHdY5vIjEFQrF1kxL6kwjIckKE/c
74PX0S3wcAD2XHyRdc2R5sSycUOtThaknoHQ3YGcj8gk/ZmWkl2ppEc0kUXxkusRQU8HYnX4L+0K
1/0TLJ6G0JsEKOSM3FN57uweq9O+Gs394HZ3pm4A1g0gsg/Nxlju8dF3DnMZQ8MOeVny7Nvmn6dT
6EBlZx5/BPzLIAKQfXd9BieYspJ16IbtWmKO3FUWE8kacow7s5fWtQHe5HGuWXixMnb3bpwbCPiN
XeYtZRP+QiA0qxZKN3qwJocOKYsf0kiljwiNw+Efqj86J0Wb2clsY7YNXjO6UCOK713Z8g0y0dkG
+c4WmLic+DUNDGeTGaqAsA2K1QBKdj9MyjMVR8vcIwcNq6jCt5/yudwUU568BmGNSIYW9cJCOnmF
WoLc1cx/b43TMfHA2DQdqLVn7ldRhPUddTWCzWwxIBbSqryH8+WFrpPlojrSTWV6fEDG//6mqDWD
95FuygDDJxYLSbXzp5mdKctzyffUxRwB8JWPncxCFkAmC43Ah8zQwPDhYNdGLpEJ3AZajGjMSBvZ
WTZ7VRtssKVfIy0pfkIeyPxiIds9aYEOphIbCizRwMZOJcmtgzWzZCml5XS2gmK4pza/VXfg65J3
VDID9lSBWnIpIavytRtdfqW2PMi+8dCOFtZwBoV5xEbEcFkuwep0hd+GfyZucBCs1qtcTUgI0Tfn
dwU4C3gqT9SaY55f8UwgTkOt0H/HbypFpm0XsBfHVek6Y5fWqZMDQmPF8+y48S4xGPeoGKSsvcja
/+wyJ8JbDJ3SYALbGDWyFpcqrEYd88YonsekL7Z5DBc9tQ6+lZ2bCV+0pW8LnhSZPpNploOqHI56
LNz1RcNu6DdQfEgRfcdACgwMR2T/p/XQXFML0gJpknEP8fXmalfQ+UVSDk7jEDkWExQbtktlFSo0
VQ2/j7NeHOB6mCAJp8dgSATJrOxzPYSHcUaOOsgR8yeuhuxaReGVGdwokCw6Y8PGLcgJ6VY7atqT
PyHjzM+q4onqIHT1xc5MJGLpqkgNEI3XG6GJBpg4UAtm0eDri/4jR+qUH0LckYrUwyy3YdKzR6rh
IdZ6k50mW2oLp2S4hxtkMSeLYYTgdVfCk0RFCbcniPv7x9kdv4Aqpz1TdWsgrREvaH+kYtBUAkgj
wAWoSIehNp+tNk0vdCU1A14RYfYCZAk3Sgdme9De8PCipPeDGNnGYl2/wZem2uZt4XrUsS+48Tj8
sfxrm0rN3gSwOdLyMMocW+ZdksY7M5zyJzK3cwRmTTab77cvA4E9kP2qEuhNrYEXBR4/WEPZCcze
rmXdJ67OzDbk8VZFZ8nobpHJN16otFRBcANhw3HcAVD73h08/xZSx6d+DaaDQ1iO7iYVwDlMyIK9
72OZLQe/kVpwwT+qrgDNTNaA7m4c83c7S3XDtnMh7KfCMvKGJOAXxLPbCzIBMy8Z0/C7fyA3862d
if4f26k/puYMm7+02CLK5XoVQkSnrgU2n9TRb0Ui0bkVAR0C/Yw2BkwRxlh+v9xaqW+DtEyvVmw8
SESw7hqL/6SQsCNDULTVtbOjkDBWbZcJQgSPLVahZOXH7ss0gK84yAa1XTSUTP7Sd1H7oISqHlIr
/USZMGUcyK1blmrbYepESHY1OYBVAmRc7G48W6lRZ+cQ25YkicISWUB/mhDHVjKGlQcqnHEzDUUy
rVyV34P3MD5QgtRSR2lSztg23iLuBs1vJIiUIxjQHSbx0ECkHM4CKbs5gDPg/bNeqBUSYxA4hq5D
mgzBdgzgpyuNAWya3CzYJUzUhiM6dm/pwwT2i/sgK79NZp0cqUT1sjPfu1IdHZhjjN6ETdudbYHr
OAI59Wlym/7ZTrpm01Zhsx10URjcPThxEK2ptRCxuqtqcaRGqir73lMW4w9Ugl4O6HmnrDhBg/3j
aIxvo6B2HqCU3T4ayaUz8+GBa/nzIUMIXfktW1Eb1TmBARmraIBDSNtTnUoubd2Z5z7OrreOzjSy
FRV/62jlNsLi6AQ82AA3xfx+JeoQZ7m/L0wp02uOdQJIFzhcWIG7N4zcPOX+4PzlDCv8LXd9ZH+1
8B7BkwYvhUYhID1gqHr7TKVuNOwThDG+UokOSPmf1jGUzndWNoCou5fBYw9/qu5Mw/hRa+hfd+T1
TQLWbT1iG9r2eRiM8NEJkSSV5tCAnD+Z9E+KQWvtidCRoEDF46NDXNen1LKMC5WmATjaceCfqFS7
Q3+uCznvUkTOzlEQQlFSH5J/n9mR6nZtUr2RRcqrdwsqTmm6tkUZQ5ZQtKCgBQhohmTtSoEt+zpU
qbpjuiHTDYVAMisIYQHTLwZ1B7Dxew+gXX/OpQm4jp0eep2iYPFZPAiwX85m85jpNAUXn/Z9U8KN
QgZUN2gyIAO5sEunpjDEg6u2uXtx7HHtJGaEZOlcXOkwqBEybNDQ3fYQVMKGHg2h1InOk24RwC+O
FlxqZEetSC587qHKtidmrVw5kERx5ImItRQHx/6KGqisWw0/+I6cT+DvQ2gJ5Wown25ngTGFXqnr
jACtIlEfW292Y2GfIXbzLRyG6g3OWYRD8Oe/Iu5qPlaIRlJ9DQ16uM2acs/GqHoLsU3KxtL51HdY
8ICCE1tuXX/rnkOl5lQjNfu+NcFYM0PH6RUbCRCg67Na19EZ1VEr2Q19Hf7eKtXw3reo/XqthtDc
GbMFkFwbgiQJTPxHJKBsqOpWT2eF0waXTopmp+xkfhapfzEg0vFDnyBlcqATiMIvNW4NJd9FitzH
X6KLu/Bo1Pw+9bGHiOgvR6eNmiHWI6cBDhL8TR19oAZrNsOj+rOHxL/0ukCBXAi3IMfDmj2zGNvd
ICv+jD+lsRvSIPeomDbINLbhtllRsRkTbNOwUgjqyOzWlmFuhyGOkTuErgoZjqsKv7yT0Vr8mQau
4wqOVV0MHQyscvjafXh4wRM8yXsQjG3K0ByvSoODkhESocwOvB6oJ4Sy/VZYr2AMA6VhkpVrrlLx
ajg5vLVGXgHnVlmvddm8TbaV3gfwfz7/TSeDT8zLC9O55JDVNow4wVrJCwJkXeIX40V0MsweZixn
71iOvc0MM99NyPGGfxyTLxWtRmBnpSdfKrbQU13PWVg9TFMqjmaqjDVooKbPDKRJ676zszNcLv0r
ctJyAc0EsgpLYQBupsbPSoK0F4RP2dnqDbKizn9nZRnAguTcCeENSfpXYVxohLLt3i9Lxd8uC6sm
HYptZQzcQ/wwu94OsQU+uJJdbjUZxzy+Qk7Wuq7t8kwNUBfJrwC/d2cGYt/PeYbfMuaZF6iEOfts
quxtgsjn575uvFTnLMUuRAyCspXnGEywd2MPyfMlmQk9/TpOXtKqfe/J/WzpSQbpv3tWZmYtPSnb
CRKTD1PR7iNoVXxt8t0IwqqfNZQoV1XZOy82WDo2RT9El7oyklNtjOZW2U7xBE8LYltuL753c7ei
XkkxvXXhHL22cMZ7yCoLr6FAaJXb8N8BBJs8xo0froMsrb5FgwTLAyJniY8Z1Sibz3OkKnC2NOEd
6CL7g6yLNyz6M68aBXxREF4C39Mkv2DBiZzaLvqphU4SoN7e8oy7a7+wo3ve+uZeysTZFxZHkAj5
95DpHcY34RSQscHcyg3/rcOE0HFbXf2KF889IATrEhohe66K4pkhVAW4p5rXpQjL52Ea2F0LtUT8
7opnsrBHuQ/mKb2nKqdWzTqWMjyQ/Rz09q7KeOpRK5z47RX0aA90KaqS4ehBaqd7oFIbWgp4I+iY
0NhRVBtbB5rKoIbFzTiBVSAJtvxCtmOR1dcssoH4jgwLYjpR9gzX1bVP8+KLFSFHWoDS51hLidza
GaCOhhdfJn8Cm2cn8FJAy+Nzyb6RucGRmzRKLOypCF4Gt2iHt8Lqqj2U9ZotVUPH1GtFnAFLkZmH
wgyrDQ3aG/axwI/x2clbQPIscUAOWfKYFAK6PQLJ3Y3bQ5+q6H1MhRXmaniTH8sWWUbh1APklQ/J
2gnqbg8WLwMBUl3+/+y8DKWv9rcD8AAqoHFbgH1FMza0QPaDz+Il5iAj63hpr6g+5+PslcFgLWZ1
Pn4wa2X60czBYunAsE6+TBFJgiOI+CNKWrVqXA69hHYWrwzKuzn4oD8xpsI7x6nC1aw/olgf9DsF
bMaGik5lIw4PR8GZir710gdO+ym0anEdsyBBGBOD9Y4NMHEHisO4XzmI+X8Hmt1jZg7nBBKbTjFX
6ouwoCYH6UT2CLKWfjsmrXHyVdWdAO6WWysqjYd4AuFbCIz3F7vvrib1nxPQQA1R/aPMIVExuu0A
hlZoD5e+yq9uOXUH0FhP+9hv2rtsMsAqDCmSTwgQ/ZHFffgzYHvbtHAfFTdfZCpHqNHgt2dokFkc
V3wHZEB3bMMZaq19bm8icH8+M/2hwO59/GY4Dbis4RODXmS/Tyzm7yejDry2Ma2XPGrlvqzghKDi
hJSyfWIk8VKEyKm1N1WTLMUhwK80g/SZx4pYvKRsRLTcynPMryi2djyi6BSLsYtw9b6CkOLS6tRB
u3fhEVr6hoWLdV4aQmpQ9y0dRE+aiUP+Ud8V4D0ZZOOMfmnNbABJO8nAQqlblSqjfcCNaWlNlW/s
gp6zpXVOY3+HEDvAGHrk2kUgBJLg1tJqcyg92yYIx2moMGLWjrXgUaUi5ja+m7sGtAW6bz4O8860
fYim6Ovy3hx3kG8DVGtqDo0s270/5S/QHhrHFVCWzYUO+PO+n8XWndvM4/l3CzILAXldIZCX7qjY
lBAZzkMboklaPjITpryouUWeUenfYfK1XJCjONG2CkB+SpVkR4egiL+5ETJLqUSNjgH+yS4btrHu
fzONU/ii0hixsFsdnbUmezZzSJrexm6gzHqSoX1sIh8zHpn5MTC3FbhyPBqYZ/j4rCKgxzOgrE+3
i/kF5Ecqo7hPsCH/cH1AOBqQHOXxhmxvF3PN5GDLpjzf6rvAyI7grv5EV76NHeWmXMMxxpcx3Cff
5YCKarkVOhgRlFZCBZXsSaPK/qxO09BuV1Q2IZXx71MboTTwt4BywDIyjyHB4ryckmlbpsYqbKHH
Ry3/MFybRjvTDxBa0Jec9DhO0GFXRGUxGRIUI8rc8FhibQYeXDVwdagCvOVUdOzExb4pLC7MVsGn
GhpuVM9HaR2qmmEZi+Srz7wBFMxpkO6MLGfxksEbQPVJpsbDHI4AB9LgkOVBjAR5hfCBYEHLEQqg
Q9nG6lzrAxXb1q62zAdQnOqGqkKQGjH+csVMJuCZit1L7LbuJUkbr1PWfMIkLOAb0w2O7/YbOL4w
ryQ51tlkSC08gmyjtg5131s9nSmfv3ej4tK3DuyjKMC5+q1Km900mcYZKQ2pFNmFDpOIQFilD3RG
dRECRh7yoOv1bw2gGgcAUfcl49jodxMri+Nv9WRBXREm97c1lsvLFf/uYtSX1+obHIjaMwfXbzr4
05ZpecRJH5DX9X4oSUAxBazk4ARsU1PxZjNYAVszZQw7s3Hjlc3tCILSdXBwyyzdDWGQfor85IEg
JXPjx3gt2o8WCsno/2zhG1XrTXMLelgFBlHVtXBetUF+Npm7ERa0dm9VbhqDHOFWvvWozaTbW0V1
ATwmO1P9YuxOzPX6DIp2dte19+CaB7JFQLFjhO9EIdxXu3vIUhWrarLb+6WyzJsdEvo0kSvqCn1o
6jTaYI/NPBpmaeAu9GMSsGnPTMs4aW2n0ZjYOk39bn2ri2Xouku5IO2mWxPnoFNdUU+q/NBO5aYB
F8Zvw/2t4ajvgFroQCM6XL7X3Yr41WFiJxuZV/+XsvNYbh3X2vYVsYo5TKks2ZIct3dPWDs1wQDm
fPX/Q7jP8amub/JPWARA0bIkAgtrvQFHmH0GAW0bUHGZwiqeq8cJN0YqO2WtX2q4KbolaKqRPmrN
fht3DdxKvuW96nQbdzUFma10mzVon1pj+1wnOnOJmXgnP8hIl4xN9mT6H2pM9YA4TY8emcfNV5/r
4OORFLDpjMxpngVYgefyWV2uDrkVELbrvvf5N1SfLfQU0RDRHs3SH4+G1MHASJk/kozLH1tyH0eB
CkQdlcbIb9fnqEbUNWA5O/DYAzrO69VqAO6ksS8HC8kwmZvn0smG9jWSGP46NVZ4gR+/SCeZvhsS
zHrjyI46dI0pXR4DkCja+TzXkOoJHOM7QpoYNGowMDO2zuEo7fk3RPsNJJQxDvN+BGtkBWCWbAQF
8qR/1SKKeIPVIN3hIb2t51l60ta4C+5SubOmeXqtWsDkiYuyvuFnp887YXRKciVC8LHn8ctlcY0W
iYhqV10sx6SO6815RXXoP211pg5t0pZHu7UQe4rjR/e/B1JrcN8npjWZ+OZB99vvavCr/1/XLlMt
Vmzb/3mPr5eKzB/OePLt1L2/+tXZV99S+clDgmz2+g7+9Ze++tSbyRakl31cCP97qV/YyaF2C4S2
Yqd9RBgWo3ovtvaTL9tdky7g9+VT4EHk1MrOf60K815hv3TTKaS+tr2xhIvX5ZdhlMHrEvXtlryL
x2fAqN2O7t4i/N+ZazNYvXQXDQiOulM6NAa+MeKHGnSQCnqOeFyIuR+azKmwYYt51PFe5xitcrZU
oMAyqLY6RSZ9PINoXXkfU/AmI3y+82m8qhZUzhdZ6OPtsyVsElv+dP9sud5RLqX+pFpBRobERTeg
sLxv4M+hDY/dclMHEyDsrogsHYgCfUVt/zPQgKjEcsX3d53u9C4M/3UEUZUwZoY6ft2hRifglsbi
UOQJZvT/vTPk+GBXWKAvA0w4oTtJe4f2mHvvAN3c7dJLj7PtwSwbKqAl68EiK/IosZ43I3YjRKX0
9VZ8sJplIjylpa5NE9sMGzeBro69z73HNCnVpgc9mcetJLP1ExWe2nB/NijtbfVMmg+WVnnXeaCs
pgZq2Ob4durfh9GBw7l0fyBk+Ye57cqzxKwBEcCv0xR49pmybrts0tgsz53h4t01adEJSwdyzhAq
XaepXsUADJwVvjmR3KteJQHOocEKe6tGJeTCx2aU7ySj827Tj0vo90n7XK1FVVRmltDxcHEc4gBT
ABhS2Ir0hX5ujWj5PGTF+L/Nn9riSoR+tfhCVgheynoWLaX4n6Ya+Fdfvl5X+QUWtOolxtLtmFuc
YwMcaBKCiscsxc4TegMrNkmfDKeBCVO39c92cF+DSbdes36yj5lnR/u8GqJvGjSCCSjNz3pBcrQY
5u6a6tJ6nKh2bupmKm5TIvT2EMcw0QpQXuhhjNHJaDO8IlszupvrgV1TfR1XIltKun8HBpYgvR1x
jWFQXcYS/Yf0dXpW91AH4SaAwOM9tFRwacJe8DZHytC25r+sqkJpk0I6rlB9ekgGEOHR4Ihrio7D
tawFmq9t5JKJoPk1INamtDugTxYmTF8DmuvUjxrATa8uUM4tWu/DiiO0lkXjXVyIxd/G/qe7dkd4
QJ36NTlIlaAOQTDHRwOuKwpYo4Y7qqs9QB62d2MsKfysA6pPjToG21zE2rkGOGy9QYMw1OTi3YIO
hLjv2clPfc6f27rWXiugXcd2sc19XhfaR+FoG3XBjMP2tq8z+0G9MiqA6ijrFWxGnqWhU9/9xwqi
c3JWu8y6pa5j3shIjvtYajiI/LdPnTWpqDdrOmM/B/MAh5Cd0TBPPj9MXqsOTpOb16B8VQ2rZIII
JaC/01R6v71m7rMdcXe+s2Hwbb9eVa+vj61qCNs58g5qQL2VCOwDFj4xIvOrK7YHFV/rW/E+4/l+
GyojDinok3Bulvng1a23U5f5ESUC1w5Yd9fR/+9XOUNSv/WYL2mWOdwRJxrusBGQ+rDwSaaS9PDV
3ycFheJl8dkOcpkayHJdfyDFelIvUv38v4g+dOOa4vKsG9VuMuyj737THf1DieqkwQHdAe+PFrfI
9xt+9e61mrsdAvB1Viy6U4tj1BFklnVzqvafV/OJfoAe/tuK+z/cLn781PlTCoDeKk0jHFyckghD
zy9pQDXQDdOtyDN9a+YGYODWf5wNVNWUIlU6mIdYT/xH1VL9a5e6KlhEdPgs/JpFCeDPdsVLNZvR
kyafAQlDeVkPC5ZM27Sekr1qAhddbZTr+VCnC8KWfv/QGt18cxaJkCVV9w2UquWkBhNvmve4MBc7
NYrf7XSRBT48arSRKHrN4LjUoOqCaQHU1p5vquVE5Bii9iFie1OY29VvOl/tNAYApdscQPpGNb/8
qj+NblR7Wq9pa63bKE9r3fMnuNHG/OL7yHaaGkamhLzLiwarh83E9DavLdWlm+Y7MrH5o7q+5Sd7
wCaeVWe9wgdG9DQImwQ+NwsgUyCyAVLMxEbHTK7YYxECTsw+Vf406y7Ro508UpfSt7yh8QlZO5PA
NmTefJqaoQJcaWabWc747WkDLgH9R9w5wT07u0w2Tx7c7nyeqbbm0jvYZNf3vhe4e7vMP6q00gDp
u9pGUJ48Uo49IQScPAURk7sBR/Evn0S33aHQbJi2hcaFPV3VmeYAN6orBBxNl6811UaJfXu1ih4H
G/JPrNKkYsmcsSSPeoTbcRvZW780yeJmK5L86E1Pc7BGRAHSvjF/HwmMuTxbZrNs3swEljfyGWee
/ykExvarRGLvudKt+BT78nswxD9EGgeHKDGCYxZp5LbYDrNKJvyKljcnmfODu6IZ/HY6pU3F/4p+
jp9gU2w74Yyc1L2CibgXyB5kEejz2njtLeOvwDD9UAcRtrX7iGyn5oWNRYFInwH+jHG/GUaeHrIE
BZ5THbZdaIbo9yDQkT+nThiai4AARCFiB+jZg3haTe2WSsduHHvWZT1PLxOwxVCU3WNPOj4mY/87
cwokZmur28WlUe+rTpPhaAMwNfNhg64kQKfku+H2y4+u7g/4F57axblZVaNfghZsK4vTsAuSpgiN
ZP476n80BerL7H3/IIXNZ9F+R2XwkAbFt0ECJjGrHipu+WyCVgvHBnN5U/sWF9nGaWqWlbrDfkzY
P/LiA92vvcUnUwSY5k1e+0cnTNg69jtsgPoM5JjdCWYvoZ0OpAw0bdyYS5EDsHL+MhNzAfBNTBkk
pdhwwXfIpLuqYIGdJWZTdZVdExdk9RJTt3MyPAqmsj+AFv2hjUXx2kd/10joHiChvWlkR4kTlms1
kUCSySo4NeUsHou31Q3zCh6T/2SpUWUivQBEcvyTp3FzNWYLM7T8tR8G483yzgMIyo0WiVcDXsi2
RNlgOzEHkPG0T9iLX+1lOpdCx4krk9exw/PJgCKzWzK+DAq9wyEBT3pO4lNQdzvPxDwxKhsscuzx
qTeShuCzqw+Ji+jgMPR3oB9bu5lHUMj22Sh9LdSTRIK061+8paRgOZfLto+K5izS8dT0YHORWqI0
C3xd6/XjOMIxK+0C4Cu4LmTrqfYnHhYqFWWirsctbsCVIYncq+8Bc8Y1R/S1e+j6BO3MRN+4ICAF
0gvHZYHHYGMBFBpRYZzZlvubsdcI3aPmRA47tOtuBsWhn9NAwA+v68Tc1XPdnvsM4fSbOq3hveXh
/4wtpk5HUbrDodX7U1mR6AIdyavUXQw1/HmDGI+gNDJDOS3jAbJHAdvZbkKs3id0NJb2LILE3Du9
ftPNqj4DJF94whIfuxT2x9t2BmTSm/Mf1ioXmswSPLViVZMnMghZ/eKzayKuUMSbqPLwoMr938/4
OX1PfTZws1cnYWH+NF3vRUR9aFLTO8VwVXdeOvyqWr4eESz3ynYR8K3QbqYCXxarSPYQ3Jo8S9AP
xnjVFa9FstS7vAeI3PR/pIdmCUBdD9nUqtotWuLfhiY6ycXXXiIEfqM5uRhW/1Y4XblHueR7V+Ta
zotavjyEHVH/GR51VwyU8ClUG2350ibDX3FjdygZJu4hcymoVGO/j4am2PB+s4uU0yFI+EBkhWaL
KZ3hsS75sIxcvMqRur5Zs3WJxCFL5X4hoXx0RfsgZYm0T1a+jZW+Eas3DD6V2EThmUZFM9t3ZfTQ
VKhKZDyMujHcq8j4SEyPVE3bXHT2G5t+GYYdzEXnrJmaIGef2adcIHLRdPXfwijLEE9qS2/+RqUn
DSc7xZq8zTFMjZ+6wjKOKPQ2ce9sUUAuvfZFz8V7betJGFgTW19fXhPPjfeNNaIvHINNbQJ5Mg2C
hMzPPromWMI+8+eN1z5UXR767uyGIigwfJeVvy8p91x7IItN3HbXwunJ5iJHgpgaPKxO6GhStv0b
Of00FIPzYZUxjCxSTjehB8cxR/PEb8+lNv8JPPSvnOC7M0rsP63xVFB5ChNBuZjFedrMDnC+0gz8
DWno6cjOK6e6hppNLutLOnbMwf5k7zHPMMN+dfq0cuMdQvcEdrV5sGc/2KbVgHdGBjlVjOlFHQbh
pBeqo5dcNi7UYVcC4x1e/AyCBZmlULpa2HfN36nlvDvj/KsxO2pgif0AGPtSwUL0ZvKItuvXW3QQ
vrWYje68In9FVty5Tiz3YdfkzbGKW3mXMzg8LemfRL+Edi/znSSo25oQsxDFSnH4MkawtNLd9AbO
yrUpLASB/OzYSD9+wJYmQu3HSi5LIJ1TRKR2FklmnNPRgqGZFMulTLPxWCCC/AA03DoYQsyPQyJj
gllorcBj6v0wYoxIrcnYVWnm3WUXJ7u4eax7aD22cCmmYgCJdgYhcVHjc5gg/rtZUZCbLtOpm9tA
4h0hnFfXCrALXET91rbHQXPxGyhS/62jaL9pPKdHbT9BY7gHBmTNWDIhka9/W2p2TkY9lB9aTU00
yLrpVDm2s4Xy2oYd0+XH5MD0SeC1fEAr7gAng30Ap4rrXy+sDxYwnBWhan1Mbt/j4St0vDUd/DPI
i3zECKKETOvjB/l0NmxZPXwYQTSEEpTUR+AgheQsfvMRl0wR6BjWH1DIJkS1kXiLNeuM4aB5RX8y
ICHhRVvVTMViXgsNFtGUfCxdVm3gJdlguuNuX9sTi6xtnxOXPXEU28O1Q8T12vK/Xia/2QM4Y6/M
ArStAgnVMvecR2JtMkrBXVsa7bXL+MhGezO4vEskhjKkvKcRjWREYfrYWrOgqPkAjQL2G+Og5062
sXGBjO91XWsxTml/+ENOiRltEDj+5Qs1nXk/oCeyBSnkbnDDssLBsPJb7YxeOIvM2mWkgEPLGQ5m
mQV4kqfjfqmuQ1bPx75No+vC/6Kl7gOYxbc8icSdRGofoknFktVo+g0pdBT9iuXu2jMLdtnMGxIJ
oOtQ7qYwxU5WH9J+A5mh21urCWpfpBsY8dnNHfvyFCw4rSLtiAdLtfxV9iU+I+VyqHHl281V8A44
eNs3Ywrxhec/WkD8zrUv+FdcsCEYDncLaG3P3UVZEodRTqK1bdDBEZzu0xTKkIjQ+DLG/O5q2dVc
p+44J3Hlyr7Z9miHauiwsXALiA8kBNBijZxNH0gv1GVJIZLloUsj93msApLqjty3vVWFY0lSowxi
f5thABe2VJZ3bVK529lvhjNCHe5jKoyUH90CbqElXWbYTKgFIfTNK9OHwqoB6VoPM9J0u8GZ0wvc
jvpA4O/wzm7optVHA8UMobXRpeNRRRyq+mV7S48Rm3COA1I0SZKSQp49Y9d1UXkoY5Fv7PStdY36
Hs+TGZJR+4vZmwrzKOZz4YTDPFRh0sbaza3a/jq5kxYWlOsfWzGKDZrN/ON6cE6w3ihK0jxZ19zJ
dgNu6AH+lA0KlIWDgbZnGCjTo3kZIkrr60Z2hd645ycxXbuWaiM2isE5jnwcU6X/iJD7YYi1PBx8
/WaT0NlZ7jyHRqedu6B8E8L1HopO+9NMfFGTY1iPdlUXu3bOfrcW+J0GUXGcc+5l36QP+TBOoZbO
XjjhMtCx7qMKwbKiu/KMkXe0myPcg8QAU7qPIkzXkO4QnvbHnuzxYkfAt6Yq2ST95Gxawe+kr0x5
1sQABdQiMTpP5cmfB5xB/LJ+QHPsqjdsqSygIhaWiCaWG4BliciEdC/NFODoMhE8Gc3QHiDZ7pJJ
g7JWi+UonbwFWlm9dm35pOkA3hDYbg9e2343RG5urMawecJyHr7Avi39BEtuiU9+jGvRmhPthyTb
IQdNBB8b81Zn91EFiTjDUdKpXi1/ta0FVo6wYMtDAYcCn/XNMk24D/XB9zwq7LDzBnIdyDRNOdrQ
rXujVDpdJ0CGaBa1+9yP3z3EanZTYOJmKvLdMsUum+GBD2gYxN6NI30nvPwdQ6BpW5My2yG5qu/y
BDRhqcUIrZjVQzGhh9VGLFHSta3QQxJur6WDt+lk2m1ElBzIweXnDOldVzfdCzH+A2aXHTLm6d0y
DO1Q8SCF0XzPAXCMMhVPLfvZ2KHQbPnUTQS8kq5u2bHqjUmkz86usuLpICvX2KYAbELhIyeb3mIx
OYQ37bCRICS3jpc9JYG4uI7f7DokcqlbS30/QMc7Lp4ewPhF5IQ5HCrNkMl9j/D70rslcl4pXgzo
qe+jWd+1nt+E0JXzfRQ4zCSRiHeoPH030N3Z1X07vhiStJCEfVObJlZfQYBnqYXwVx2l0xbzxxe+
Kp8ci/+D9Ge+FxpOF7O19XIwMjFJOdD6XoOjSYOgnRlJYD6TeE/Iz8Bz3WhgAwG1d81mIKTY1w4K
5jVKEKDDy+65zqFwWRQCA2r+zQSCPp/sOdSJpO0eazDmn5/ILIwXkeZPWlQvm0E3okfRWt9dmzr8
MlTntM/EqZiZrm0NOFdJNaPyLh67TKinF7x3twYudJu6NlBEKiOocxE4paw9d2YByGvK0XSM6zBC
YPWga+xZhtppPg/OAgrCLiXWSK7zFAXZsoejiRlGBiG1XzR26pNMAQIE9QnLy/48jWI4q7OvQ+za
/VmmQKfg1LBSe6Tbwbcf5iL3D3y51dnK9ersku/ad0t5nRH7PSOJtJxTyaYtgJe0UXfzO4oBfT4d
agqMyNBcyF74Ian+qzCC5pzVxXvjSxIohT02xyWRbJEDWM1+PiNL3M/n0erRMvdavHBdQ8rQcVBn
MQv7NGirIV51mOalOLOKFGyCpmjn9OW7m4AK6Ia45P6kWlp8dqVdbrSkTNhL+dFZHQhfiUOT7OqQ
dt9Hmt6cl75BL2t0Dg3T4bnRM7CLCWFpWDfla5p1v9qu6D8/K3WmPqZkcdA+n6PFR/mlF4dodaNU
+wx15q/N1ZqP73vbVMXEm+bgTtF4duM3SE0VE93OQOqf3QVV2cBL360iLoxNq9fZqesWCu7L1hiz
J0MLUtzs+ccovjnIUKIEQQTftlG0YZJa30B9G8r2mmlMF0jobpJsjmSY6FF0WPL6OLY1wgoFrohp
cho7eIkawRow2Mk6q3eAmAd1YW95o2xX4Vdh+ctGnbZGUrH9jaww6QBRIhUC/fu1LAK2VqNNvgZD
qjNAB/Ms4JhvKg8eW/3TX/Kf5F18PtkIDbnBdHx2x7TxwMIGNREn9V1V5lSem/WgmupgI+bBz3z9
Kv+v4Qgj+v+5evSCdj+PguRicTCqcYPZ8nc2J/2mtVGF27majcBIkR2HWgYUdbggrvD/Lv0UsfQ5
bIIGfKbwaiB3HAYQf/v5t8BTggrgZGjdQ5T3ySnXJHLutx6bwH2fDE9FVD1kzANnVLJxSKvkD+Tk
YhLlLTStHo/Zxby1aMOTDtf8nZc1WggwmnJCnC7PUS0L5u5F7o0xfvKoikXyBd/1t0b3rcOwpgl0
x5HnKUYmsmnMy2xgbXOAiOC99A3PcDD44CVl+RooGiT2A0UMkXIYT1rpZjw6/nwVM4Jsjqe1RE3k
GQPEG+ohP0e6QJe70wirIGNd+GhOaMFoTrhQdQ61CZCWb5lhFsT2C4pHRVVl56BcfvNl408DaPVk
jwXemmbabRNKZObYBddRLNaBpHIFa2yTsoXYOk1b3nQJqXFgG7UReZWGfR6XNyel4oyQFaL9xQGi
/bKlChNwFYLP1oSyLR43pr9kH6D+m0tUpPYGS+Ri22pL/ZAhnGEZpfZeMc3uvanxTzm+RE94Z1KT
dpbu15SJg7d0eM939ovnifLAI1AcI/Lo72URoZiQaj/6yK42yNMOIEZFftV09j1tMOyqPBE/4ip5
I5O0wYHb/j7E4glBVO+PFOTTWBfMQnNveUT4UsRpHTY6tm126/4kM++TC2CO8vSuP5IseaY0CMel
ryFakS3ZlnGbnUwU57eetJcjKqbLYaF0sAWlaW0XrWt3hI/bshrTg16v+Y6AjFRBprUTvXsF6I9d
oRieC/gkVlom3yOtcmGCU0wwX7JKL1fySrLTLXd5bkf9e9caH8XY1aiTQ5ik2k8dBq+W1E8DdIDG
YovmcvYk0kxCbs1mJqldN8v8UstqvDhr9m4G6jtaTX0MhkZ7w/p6JwKLlCqMvW3U57spTuM3kII/
BUZTj3Zjaq+W7mjYZ+jjzu8lyEanTPZ5M/nfG/LXTeCDrW+j+ULiM97mNnJKAxXkI4r8Wx8l9x9t
MFobL/OMGzsA69RUSXto4Z69JHYH651K+J8G+WAnSH83GBITTxvWU1Dm1eo9Yh8DaxBPVh2R2tBE
8Suv/iArkFAjTapwadzgBbRxtI8TD8JwveCxtWTLjRTD79nsTsssupex7fynHmGLpADPjNF0c0AJ
nOlI1b9z3uxZ1bwzaml5+NX+HFZXqk7VVgd1+derv/r+z1uoYXeJ1DyPWJl2isl8wv5YTY0/T8sR
u2PVVmdqvRkSnYtU+39Ov8a/Lld96vCvPnUf1TcbXbG19GoK2dvlaL8VRcWiup7qHiEM6dT/9FqD
TUCwjucakN0dfmz/tD9f+nkUM2VAzdH2cSbqszpU6zI72iXiY6ptt/N/2qhXE0UO6UM5m/GzY+g8
Dr60NoCI4mfVV0mX2T21x4PqUwcdbrqejNHDZ5d0s3vMNPb1og7nxpONmv9nnxoo2qWhvrNqHa83
/+xLtTY0jEE/ffWx49wgZm/dSjs3dolfxQenQmq81Grnqle2fo1kkLD0Td2PxjfeJUDkF1PXpvMS
CblzMSB6KueF7VM8h0i8ld8TEBeHFAPII4URWMuwEzHZ2xpmMGyHJieXEhWPbjm0D3aaH3zW2AtO
noRIS5afYI4dMrb8lwLJ1gPiLm9Fk3tX6If6TmPbxbQSu49jN6VE+PpjNnVnxFDkBfdegaUOQG5Q
VMvOCgwX0xOJfly5/BAespN80MELCf3Homv07+itFVsxusVOX4w75eaeLWaPTGOZTZsWdcOD3ZRU
enQEmQwTohyh9zYbBv2t9kYAo122sinIJOX4Q2FBFVsfafXbavuWnTKAxj523pfRrrYS7txzniBS
UE3lT3L580V1NbHZX4NcnlRLHSAKx/sW6vdWXa/6ut58C5yheVCtISkXKkzTY9fNATi1TmxLmY3P
hYgKaLDJuNPicXxWfUlJsAs46qpaAa6cl6SWf5Ch+eeCZUKqmqwkGJT1Huogzb+T0RFP6jZBtSQn
HevC8OuCocfuwdaa/KT6ap7bh06LrkFLDX8ut+glxndjkTomntm89/x4TU8wbau+2EmeZEEFVXU5
5QDqNi9/qXlddSXjMm/0yjAPqpnObfk8kxX/vEOBBbYJUElhXhXIFTjoPa1S75i2zK9ItvwHdPt5
SbsQnxvRt6/+f19Hir8ADmmZe3W/rwsHI3mZqMaxs5HjBgWn8hHJQPtkTat+Tp1MoepTh6HUy8du
PcSpBpzTnJdV8wlqzn8Hvi42ssU7VqZ+/+pSZ3MelY9ffX4q/+hBQ/TTJEHoN236WJqUjAVmvZ9n
X32u1gEiaIKzukKjwvR5WRHX+VEzAcN0JqrjaWVjhqLL7i0mEbSLiBn2qmmIUuKG0MO79pz2TUTR
CvJZc4Xrxcko5DEVAlD12hxFX+EYDM4EqSb2XsJ9s4IcfFtpk2FemzZF9aPZgtzvxt59m4pmPAqN
iE2N5lObHbummrexDVd+6FzvHDUEJW5Gdk7XDIFIWu6+ekPBFiwQ76rlSCN7WesEqpX4kftq2Q4q
SZ18Ul1lHxNNyGp5UE0QU/YGD8fvNToPW3Oqg1cnGTQkwRJt5wSB/2oQGh31gqBONUukXtBfI8hR
F1tMF3cYDBc1GIHoeP1m8rMeNuNs8VxV1V1fb5p1hLtdEBQP6kJsiYnp5h5nJIwLQ9U3svLsRIsK
VcD+PkiqARINS96kFja1NvmmF5HuXMs43QBdZGO55nL08nYvvCEH+xknhwK1kNd4fKqqRu4DDWPo
fFx1L0f3hSSBQ/HX6HclqKw3LRvITuX6tz7OWN3nQr45xjQT5zPLYRqTE4tb3mVJoDujI5q/DdpE
sSWI3pGDxoJjQvw56O2DatXV2Lx61onZMdm5eFl6oILOnmkG0LcypKiLSLy1E5msvKYkBY3GPBpF
7G0ENYE1y+dtBpAuuyS3+z1prDU35hPOy5e5t4qNbcr4GJhbxEf9u7v6waiDmR8tW7tZRfOtNzWs
ePx6vvGmkeEoJ/LVOXsXzYIWmVI83sRuBdXQREMQ1azyR1cM9yiq9VecDBXiJmzsIHqR5LWymlhd
12o+n9kAXbQe1JlYYwy3tB/jIs4/u4wpSs6aNTynbf6rcn3r2GJjcRUO+nAzIe5F1vKD2Lv95dvi
OkzS+IPNxj4LWofN0q2dl5CAvKCG3XXAJZwsDBBX/hav+GtRNGGMN8abnbanBCDvL0MiDKfdc2xM
nk23vKDMW+xLgzxtoaXFzh/TiqJ38o2grz4MPkQG0QUCffqsu9tD2ZAIcJNfjfihx4t7CFpjRecX
/nbWyREWqSgxzvZJ2uogY93FfFrSsXgd+3RlF+birJp5jd4ooIkHmPfuPepn6lD9WMPVsKZ70tgr
vyxt96CC02NboxHiaMURuydMHHK3OZL0a3b2SitnZ249E/rz5xdqkBQotoCgdqlGoZ+iVh6mZpeQ
vHFD23zCdfA5XpiBLKbafRyZJW7fBagvzajeTK9Ds1YWTw67tbdh8Y2nrjX3agzp0+DS46EdTu7v
nsn5zRZe8CIr5PmxyHgbHGvGRRsT5nVsQgiOXDOupmtLR2/xuR7I3K+tgWLxc4ETr2qhB1w9t0G2
F1HlvHVljdluIQ9qrA8c/cmLmuNnq7Lrp25cTrae6chamMeszperXA+dPl6WtDNJ19Cq+nbYD77m
omVkutfJNDz2vLMMyeigGaA6rXUkdVhj5llepNm4V300GI3mbtnZSTIgWLu21ZA6UMDE5mm4qsbn
rWTdOhRVS9KochTHcZCkJVuBYZrvNALCEMphqlmuf4AigMurV9gzVQvgRDSnzuTqxdeXUy/m18+m
GjGaajgnTnaV+fBhl2l5kmS8rsNQ/3NAAdPb4StXb/41MOrB9GjyVr6u7SzPsMJ2MuoQADnSIutd
ko5k0GSmCAbYUXyzMn/aiwEypZHr8Y0nCZKAOyzzw+phpPrUdT7WQDfV9Gv7DuOOLMP6+q/+pW6R
L2pcDV3GuCGUi4ytmCMB45RDkXYFAGMolmNeUURe+xKb2RMhoBg4h9u9Sqd4q6JaXFUrCOZohVbi
SL4Ojl2qHbTRTdlIF/2r7hbmo4vvB4iRDtALV9TAUtkcv6iGaKgxoVe/PKim0QHlgIyXH1Szmov0
FI0ByOH1lch4ytsyJp9/WHW5zrxJmjx+Vi1HjqRYRzRRVDPB+33n2msien25cJ3qDBfDDVUzNz3n
3kDBVS31/rrYPOaubO7qvcsV5zU5qYaf5vq+V2DRbBrVTjUrzOX5aRa43aj35kpkkFKEoNaWulsS
Dfe8IsVLYZnSmmMU+kar2+bsUiwgkTzXzNV22R51l8pQjPnnmzeVc5jGsfcDAPGl4QxPOp6n1ln+
Jm/xPpMJ/V710EUoyosXfL5Z6gkNQzw6qysIjvxYlW507qxFXKJIS47UIYtjiYjnzZTpe4482+9u
9p7tGb92z69+F7J0sVzOprNRYWrsp6BvyP0kv08U4lsy+GwMjNhPr/lUpCBx4vjy/xg7ryVLdS1d
PxERIPzt9C69KXNDlMV7z9P3h6i9qc6z1om+IZAQzEwQQhrjN6RIj9EwvVpTpm+Q4wS+USTWXTO1
+bRJS43uzZvaJemD3CiWlTwQDUUi2/tmo/C47WIY6E5fkk/zyw7AFdBzOHQqGpstLBa3Ga6A5adz
VZffsc1UzqaWjq9mW9LthkcNP/h3fNd+ZJOzJUGPcnfhHQIr+FW2afwQRiG6tYmtHKDpq++FGWlM
WpuD5gjrLbCOpMSST/o09QddCaO9oyRXX3F/MF1XL0YV/jLC/Hs7BAbpndI+aSBGybI5GGchNDZU
UYICE+QHN9Djrz1JomQ0HaBIJclKmxc7Lgd3JwLSSyVAgOc8PxKRj0j5YXreZBHmL6gTkyXQPpWT
755Ml8wnwPdkXwbIYxo2YKUeLHxdd97N/OrA+r7vM+1ZV+sLRPRyQxbKP6g5ETETuUsCLwPxXpW5
eWXrD8PwVeB4oj/ljeWcxrRF/nAAoFxtiTMqJ00hrwanqTzAnRfIg3j65QdQD/U+IQK2Q1/J2mVW
NvvITmc+j0hsWv6XMnWql0nw0aZKPNgk7gF32wERUzaKMQS3wY1+jBmmi0OPdi5Wi78naDBFI1zc
AP16a3ZB80TyVjuapRlcfDMjKh8Wzs7PVP0d5Of33oyK3wYqmOSCfoVtW0L+DgjW5wXiEH3TblRE
6s449/XPaq6FjyUoFVmSm9JstAPEeYJjcwu58QoB0mVwrx5klWdkVDRgf9EJbMQ+wovhodMM9WUk
tbp3BbluWTQRUrxPI7Tg54Md6MKXXoeMPVjdTVbpsA+OdmiVu9qJtRe30xtQngCI5pKs0nQTwbcm
iS/yhPnrc9b5MjN3CU+55s1qn0X7MnpAWo2weJIlPKn8feJ4WOjMBwdWNuSrm4ssuUJrX0IlASFg
I0kv6wQeIefOzSxYNJwgN0xKDrwa2IvOJ/iOMu7jMlZBI9CCWXX02AqyD/NBZd4MPYE/BdLAWbYg
1N1fvBwVqPWSvpNcEF+Nl785Dft8G7rjyxgR7hhNTbzUHtZoWRVckjTgS5c30W+rsdCVZu70bAfW
c9L/LPDEfSWmuR11c8CaJNNfi6H4EcQITchjhGjVLeKU7gnEqPFqafgZKp3b72XbTBf+pcSmZiuP
9iqZHuzXzaNnPPK9LwDDVGN6cQNmEFDRwme5QRwl35exl+/j/9aJMUw3fuki3m2J8Hn0B1Benov2
t3FMglB/cfJWf4knhUEfTMtZFiPFbc/aBDxENtF6S3/hAzbaabi0z2rSyAMqrSdrPr30qwNwdw9B
dLhtpdLaz3ITRzWjXd0PZ9uP7OcGbfT7IVKgmQsAaLnhw47GkeYoGxMRDJ7QkmNN4zXZFtRvvecG
DXuAzX+uV7W/81Tx9jD7AUZhm/IMl05gcVe3S1HWNUa1qzS+Z7KEiWl+nEoAdktReJw1pUcP4MaD
rBr0iXReG6nYepT+i6wbJ++iZbwYslQ1SndqzCqnBT8qN501PhSAQ+6WKliQOFr17ka3s/DRdnjN
G7SzrFEYG3K7ZIr13n+WG1cNjmquT/eyNHhOfR9WzjEXSRhvp3qOAlelvZFH85CvfGIKQmd1HB3W
Ot2Nf7mqykevK+onLYRV9svGW3So1We5oR+h4NGRrV7rPKN/q0J1uKHooz53vhfdKs36vDaIWaeg
vFHXx7XOwa6sGZaL1l2PYAUyQltzsMabCKPHZnDTe76B6T0p9EsHCeIiSxhlWupG7rpJ8Kw1RnP+
q06eZtb596rx/J1WlCkgn8x+khunIkpoQwiAoU5doSqAdMnFVP0uhqP6UkVe8eLFBeE1NwqPsi4N
M2KVERDzIMuL7Vh66oa+751lY0PHozVHpVg3gP8UKnZYCcPs3m/D6qWaiueGQOEdeq/VSx4jcmsE
irdVoYPi9dBf7dbouAEcDIBP7UikgpTSrOpFHavooY6cszwoq/AZ0wje1+5ZG/vifjSGq1UFHc+z
199qoy8u7lC1oIJGP72r/GKfFXtF7YtdXdvVTjP9CeCRVx8MRbfvuhiKRtR58Ww/tsfH7VOtezl8
+O7mFd2d2fkotgfkpOAlfPfa6GAGCB7EJiudnBmAW2jlaQitn5OTgWCrzmrnw5xQAjDdaid2DXOQ
bc3sI3PxFxLpZgIlvB1CBSKpx9dcZvvAx8CuN8Cgq0p/ATHxplV2ePT5IBDgVoGkA1LuOnFVJ7Tm
Gk3RSS7ATnKUYzKId9ZdDDagF3aFrt6nbXLGjFq5lW0BPbbrnXPaQYDT9beo7iOWfw7rZNCeaRc4
L1NqapeRjDbxjoZgop5v0mxs4Ext1AEnXdSJSd+OuAG4RRdvmolvJIvhO7V70oLafZxF+EZIDNZY
GvAeff1m1JF6UDBG2eTh+zRNr2SEdmGjFYfcapxrl+IGQyCA3XUz9ijAW3p5RbTsEwiLARe6pjsU
doCPqxDefZf95DLBBbkVfYPuc7+1DZ3Mba5ot5S5amoO6pOecOW+TKerieCsHwASSRUsF2MBJ2+M
T7XWV5eq9ao99pH9rrZt/5Y41bRTG/HJH/APADHV7v0JioY6FU8m8I+nUhhvShSWpxS1xhsyieBK
+Kbsk9pubkWeEyURPfytydv65djdABKc2gpBxqaKt1lVHN10cM+ZPpa7hHkDSysj2Oi4aW2rrj2Z
5YwI9Fttb/RWfAAg/B2ppm+zmejJIEu+5W51W+Bw7RZ1NiJ49BurVoDrxU1z1diikwBcCy0JVuyt
ztdet2DbqN/LWIzw6ozq2gM0OCtzwEOvn+SMWpun1UxR6EYteZAkQJgli5GMCPtGfRPpt85S7pME
ni/iKNskegK9/Hty9PJC/k3lSxhXaK6plzEvtWcDhodBtyfda1V9DP7GLrd6FoS3Niv9iz8ww0g1
3t8xwJcnaQvk9vq59xYpISu7Q5PCDt8w6mWCGRNDtcqqOgbW+N0xVOc2OHGzJRTYBIRCF7AD3mrk
liz77HcBjhA+ZBotw7Qsr+ZIySeIANm2j8KfdVrgkh0aJ77lXQxiBXmr6sAN/V0lWMQMhOHJPmDK
0ZTmI4ERsYlAl+28qH5xnRqOmVPj/qbq+TmoGAcjxdhOfVdvi5aYQJU9ommq3row1G7NvLENDCtt
SJhJtgmE7+2NFqReoAlWKIrdMvaa9d6PY2cLKOsQ5v5PhcwDSgwhikKEMn50Zl+8N8ia89E+tRk2
drYDp0n45EDUAXqqy/T4zq8B8kxPrEiaLXnPsjDusTVPN7gBvCWRGvDztjlDqHcj5OKHwSXAXol2
JCvsPyOswuezKUEoeWoLDt+IbgPIyw22WcwqWBS2sQqHx2gIXk+Jf7DcWX227H76jpciUKYDb3RE
AojByAAeesdgwqpRQJjftBpUpuZXD2kwBPa7r13gfJVlE3W2N0bWqFuEpvO9mrcglFsFAxZNVZCP
RC/G9z0SC4XzMpbj8xBY9Y1QY7qd2hFRtLR5gL38TKS53pjoyZ/dUYACFZ55ti3nonide1Fiz7mY
M06njNpvtePeipBh1qgVhrGkLE8TCktYqH7tAaIey7b9iveBDifY8vdKEY93PV5FN5vgcT4TiP1E
vCS2cwX/MDLLHjzuYP91YNVOdMMHvhRFe6G33qbOIVGkUUmgovENsm6FeSqdMt+YsdUcga7ngOJc
E9ANH4MDZOaLnZGUEjmaW0jHvhRm6xDlybVdHEXHYmyMY1eV7ufEfYXL1KqN92Oyqh2cd76l7gyR
UX6EerfNzNS/iMHHH7FU6x0rdffUATw7muBAwZ2QklI8Fm8thHvbzAl6qMaOOeOdO5j9Y9KjUWRT
Qkwm3jeG/5qlinVdN2Wf20vRYuZ/tiooYth83Zsec0e3N8ExOilAz9J1D57vudvARX1NY+jbsmTe
CNXnVfQM/TpVEWlTZh8/k0zsMz8eL+qEfBNCUU9a5P8yZ4coqDo3dItlZ2R1xod43sziOUY2aDfV
qJqnvmvG+yaaR25KbuE3T1XIVLeskmPh22qwTWweI5iws9Kw/mi7hJmHGb7HiUDn0MgfTX2wDkMW
sv6eN55zN7ktPLRGi/Z1+5TYdXwJWB5cEs8Od3oOAQA2dng1LeNJ+DrsDXegR2H32IO4Ir4X7Xul
epowqCSwx+KsnQXOtPQkMWDWnJGGKgws0TBnrysQmP/dKC35og5t09zFLkMPkNTyCpAaQ+o2hFnw
a7CRPZ8TAcok9sLD1hXDLTgSmIG6cKz9DjTW6PcjK06PcwmN3BCUPtNR82ttjI9qMA1QOzxrN6BK
sx3nIjIF47YzeFhG4gA0s4MEXkmL9OSkgS5yjfwKIuPUjzBSgCvdt0b7pDT4P2VGFO8EJprTVmLm
gpnAb4I/29v9mMEpmJz7IdE0poJt+uCSmrtEdfk+ATd6w2sDtGH+LejD5E3NcIlxm59O7tG5ZZTA
nkMF1SRY6SR0KNt1tDu5GfmEAbBylZ0nW6MBjr1aIbcKYE8PpMBYZcZFXgbXytew8rNzGhUM2UNr
7zDsBh5CSgEQXD5tcxTTQju3eC+srcGQd9drUHorgAL4r/WHuOb3kBzx7iICrKd4Ct4DpOAQHz2M
WMvtbHuA4D7jjQBo72KNp4v+b6Jsk676zbqmuTZ9eqyGis8kqMDYxtJajSEJNfA4q+psB1/yrNA/
ISGPIufwLGLfPCW98jwRBJjpreqxNGbjgeir2uqnyB0CsvU7N5rccxCa9xGptG0ikFVq1AzhPx3E
uHV1DDHetCR6HVRWqUHpI6MYQBmeTZpKD12buOb3gAK9LwoQflq1B4uEN1iuwlqEI5Lxd9vb2guw
XQdpbGVkIWAwTmszrj5LunqXJ5b7CAvAflDH1wkE36MOGMHK/PpQRvGngokB8pUh0MqCZKosTolI
mfMVKQBNRTnGrRMwf9IT4C/mLvNbfVsWeXeCHZG/tkZVnwbYIltZFLFdgzeuTPxClfqO6TL/T9Na
O1H4P0dLGY95lExXhD8euwmwt+FY8YOPlMuDX2sVmWGkMO3OTvZmZZXHAhq47sPOUGIk5lL+vJmp
4fRIBdsBScbc39jTkO5ZRT/oxDkYxXdp+tAGgMW+ZdYrpmXNOZ0xM8WMqwtAWJwN+yGccaOVPqpn
gBHBjCSVm1GE74qie/vov1WyXjZP59euuhQ+99VtoNNt0jxhK4GetQA5rVWlv/MOI46QJzN4jWqQ
At7LUPvJwYfOazU63KJ+eEGoHHVDPO8WXQ2JEZK4odRgweBENkres+CGPNB6CSTJ4fvo1P4FXJY5
7Zms8pfIXflGmyVcspPcjSciSLCw+Pf6Kgft6zQCBaFCOY4zpJC5bHrJO+DWfo3Xg7eJFW2OI1Dr
g8Xak1X5YivZLlZ9HHJ/Gl0Pinm+cfV8Rbm34hMtLVanvYQqysphSsf0JFuGdsOdQRbR/3N+M19E
ttICddxYdprs5F8ZozVNAhbhs9nV7+jX6lEqjNjuFpJ7fwbD+aOdn99ghPYpQ41a5oDlJpb3X+5G
LJFJaWF8J4tpWh6DQhH4z8x/Uwbu08c74yR/Uv4ZOC8HYdkjTtKVe7cofsrzksGHYz4/xuUJy0qJ
l8o8si7mTBpd64ZCtEekVvBkAvSxYH9lb4B2S4Z6GJNhr4rqm8QDy00PjLqt4NcRT0VyJC17CzOi
0k4Y4516L5PeC84rUP2vHczFvVsHPFELCdFDE9cv8tlbsfPQE/c5TJXOsG72IXp7TN1Jb+WXxGb5
1wRotq0PDeywAEJd+zv5uOTTkHsFHp/xRu7KXmAGwiOv3G7cvMsu+Dq6oM/k7ryBiEDfUI4lXu+M
LX08AUQA5ozVMEagf+3Ks20cKUAiO3p2WXanpAMNZYUn+XtDXROjrndRE3+aBnGRd265S1BLN7mZ
jDt5r+VdiZuc9X+jIb4yYwDkM5FnyD1Zt3QHWZYbPcExpG4DIJqIPvbts3zwS9eUt2btDfJIReRz
U4Jh38lbIf9I0VXcn8bPxZYIOrNcs/zezLYhyF0u99fI7G4CeKUfUmYD9LoXrcwamLbBIZsgOjdi
fBbz0CE/22lk2cfJn0ACY8e3UaFzooRboydkxln+//zwX3+D3MX2CrK7CMTScnl6qMngUNrpYieH
APl9b5EbP1kAsobnBC7vcnMXOMVfb81foIqPd1AnjZeHsCan+qAHmTbtIyf4qrSpul/vMIPgRdgO
lO51cFG7xxQTy4P8WzqvfEisST2g0dhN2zoNbk0vFGAe8zg0v9byTLn3r3VuW0wIBwTxTvaELkoO
TGFYuswdQQxIOxlwrNfuMzewyokGhtj2SLCdZA8eWrM/jZnJsqTcZ3aP8ZEzgyv/9XetPDl7AVhh
N9OBK8yAlLXvTdGdI2YAo55b1Sxvw/A2D8uyJ8niWpcT/ZlHJFNM9t6zyx7MSvJo+wpjpGwvN+vb
+lcXXXbl8al0+5NbG1vZE5ZTsBU4Ku9NTYJAjoUs2OsjCt3n9Q1f+7Ksk0V/7oVq1x1qQHrHwA4P
8pghO7tssZ7/sQvKsnxqcm85R5aX3Q/HZfFD3dJti9Ky/gw92MqR4E+Msw9XbpMAj8kTQG6dBcJ5
/nAIF6KpL1iojuKADwV5euYF8on3lsAY1H7IpubJZm7A+vAmiFhMao7HdvyUAUrpq/ZqzljVaSie
st5pD4YxMZWohbpT/ZzYTYfAzIYE70HyDsZstos0pr7a+WHxYGNevD54+auyuLxOa1lWrt3kwyl5
nzSnDvtB2RnlppqHa7knYuhLRgTnSd59eZEcPOMIZoVu13nQ6rfyLYHVTq3c/au2d/TPmYmIkly3
jLgG7yHVfbEklyLghrWRkpyJg0MNiWZ8wxCLt7AD7o6MyV7eY7mRjz2apycI5bJGHpPv2SgubqSn
B3UarrFRIFDmtic5yGiM2g2c3QL13F2Q+8sXQG9+QspPz/KC8snLPUb6ZmbDWGH/c+rdR8zinAWz
7MXWi4fn2SGTPWIdDFRNtc+ct/59ohm0XTdCvF/vYpHajKTx/JlJndTceSZ0IUkqgRfwGVyyzkzc
RX5UNiG3BuVERxdl0Mz9omMmJ1vgdcvj6NjnEWAO+dwj9Eg0ikNrm+IYtsyullVUqPk5OTehLYMw
XOr7So/1g7y+/Ls8KxzOjXiY9Kw5qIb+JJ/q+mjlXta2PyJ9DDdDnqP0D4X8zwJtHTgU+e2X5WVi
x/K0wJGG5QMY/72WWhns/Cbr7xBkN05A08qLZO30YVte6Au/iyBNl+crn8Q6xqwPhg/0rwR6pjG6
1c6EII0shq3jcJLzEjiM4DsUAvcFt0w+GdmtfZXYowk82MvxDfnvYC4brCP6+iSXDj2P9+tNWI/K
Pdnk/38p5moD7KW7daiXf4wsLnPxtSz3lsopxPaDCS3CDHKiq7TWScVjUTaRP7tMueQuDpu8assu
ee0/sPrlQyn/zr9mGcu5ReZsgQXcSAhij8GHXs5fSY4QupavyZQjB7P1R+MrWivEk4MuPuV1EKh7
2XzZ9eYvaAgYpPWTZR4ne6qc0a2btW6cUlIOGkqRGjCxeRIm/511s6AkZfmvuezy1xfTABPnbsjR
devYr4GnHyyyVNMWvd6cJNR3R/4hRnURjlDPclomJ3VyT26WS8/TQlkkEYTmtQ8BZG0sm6xFubdu
1se41q2/8eHcMHtrEepgDGPMlANnCxAgO8myfPO44zHL+Pn48sdPhZZvQqVX/5pGyke49Lzpmw/R
/iy7a4iSLqDp+RkEbYvkhuwp/7wrz16GKkA59ckpkt1HKogPU2Rdwn3ghEiChzy6HljXgPKA3Kzt
ZLH3fvRalZ2Xv37uyQvZY31nlvnM0pllrSuylvzJf987ube0krsfy/Kk5ap/tfr4Ax/PUjQSG431
qk1IzcpxZZ09yHP/qW5tIo8u82y5u27k81iLck+e969X/Ws5I1vLhh9+6p/qPlz1wy/584CP0VzV
BjD65lccD2dyFeW0rFXlCy83hFIgZ0IjYvE+h9nWzVo3pXiCQr+jTdno7C6N5HArL742/euI3PUM
H4QQKfilR8uXRb4n68uyvlT/WreeJt872e6f6v6vl/KmbCb35xFov2Hn4NDGtHaeC8sP17pZVrJr
+a9YxT81/1C3rCfmyy6/IK/zoc3yC33s3jSl/622brCVQ4Ncg8q99Rstx5C1KPfWCdna+EPdh6Js
53UIBnQ/tApJhDi3IPLxcpJ7Z3oru/CyK2tleSKUzbI6LdODcPOXdXgHTAVtfC0r00wjl2U58jMX
8okomanpLKEjzzebaSuHB6L/SLLWKAP/oastg4alEkOQo0teTJAwEX/b/dNwu3YFWy761zZrN1jr
PnQXWZRHB79OCFk4ML16dTJ2rS2SaSvXvzEAA8JF8fDqN314WN54eVPWzTKsrmV5u/61KA+sr64s
+gRS/gzfsvzhCrJuSmOwE1rMa7QO9svEejkun896Zo1XCYu39GwSGNHnCMlfK8e1mTxXbuTEYC3K
vQ/t5CC61v31j8sjH07p3VLZT/odqMDHCioFrgGyBZFyXQPJMX+4Chzxmhc5dHlpnKYneWeKuMvS
06Tamzq1zZN82dcnurz7fwUz/5oqrE3lnny8Yd4R0VsaLUGuzEb0RI9CZFIEWtn95BakY1Bz0cZ7
+YoucUrZA4ZJRPVn+SL/iWpVqr/HOpvUSU1yMMvSc4xEMCxxSGtyU9VkKzdr2TN9Bf2zwNwUs+6w
PZkYkDEgr5EPU2j+0RDeVXK2TRIAoYp2jbyr8rlUKVQmUeavRQTPRPLJxfyApwbRnWaJZ364/fKm
/vWIlqXrctflmkXuLq95SHJyco1xL++y/Nl1I/+AtShv7Ie6ZVUnj3wkc64t5eH1XxJBILYW1nob
bAyxivMz773No+GoIwS4FzBmKUI9Q4A0P+MzyVFTkDvTbWR65qOuC8xTxDHeTZX/EmrpUZuvocZV
elf4VbORraY2HU7KVBg7tUsB6fV9vqlDXnW5cVPH2FouAE8NTNEtiZ2DGgZmtkcyCMNlVvZ7opKg
hkf7XAu/foCTRa4Z0ViI56mNe1Gk3hJveJ0R7c8+MrDP8G+qHapxA6ocFGVdiuBRGpOeqAZUICKr
TJ4j10ZZ0GjvxggtBBvYwkGQ2z+6pjc9JmX9A77jqTO04n3IDFy1Eu9rVjAlr/CBv3i+ClI8rV87
dzK/uUTryex6PgkHrUEdp+83fl1Vn6oJTC9L8uJNqIm1RVEHeFWIbJeaz7YABqHkKTNL9JtUdVci
EYwyVAGOGyPG8n6YjxBKwkygx1EgiLVjnVvF/TTG5b3ck5s0z210z7IMYWGC8GYe+buiRH7IG/sv
BsmzY6POUn6pWurYkaDEsZsDwBvHY+UW5RGq1yqET93DSFRFwXDXpDmYILfpWQ/XuXMBqUF6zSXY
3qD6NXZj+NjPG4gu4aOnxl+R1VTOsqpIMelGdxFVrhzhM90kW2P7jzVq2I8qmdDHRNG07TgMPisI
DkSWC7QqsbiXGZaieMhuxr5v77W4dR+meVOlwPYs+hbsalqsBwKRJlutsHFF68nOGCNmc8Mg0IXx
fo1xON0vJdAcKP/a9Ln1/DI03QdUZsJtGTQbdE/1va2Zxm4c6wyNN8D0ua4ZF8sG6gysVdsJS8TN
Bit4ZDBwAC/coLiVUO1u9bxZi/TPY5wTQ+2RNrLgphXikk1Gom81Q9cucpOP/n8q865UtqMLy90N
EoLNiBq8dh6AUccaui9xn33WSaWDC4fuz7tlwGcGmQhaIS9RiemmX6Q7PwVZLL6MdQxaAUGcV39I
gV2jg/UwaeSSzTE2r6WTdRfRRc0pSaL8nkegQflv1Od6UOhcaWLcqXr3WqEadOeE8UNvlTXUV6V6
jjoSRzZij3tZlAdIhb4hv57tq2HTYdyxGefmkZZgyheB5ZrPI4NNla1Au2XM2P11spl9tZPJuMpL
VbWh3dtucIIchlNniizagQ9OuVv/gsaPfwfBFC/XrfSpeajbZp+pyNpsPSyWOz99wahwImif16yV
LeMK0aJ+hnve3RM6PssSRrvNM6Z1kKHSAbGmuYWss/Xi40mx86o66HHhGghQG9oPEYt5V4FBd0M/
rbtVPWHlIkHtRB6wUbI4I4MZg2bjVghDaY6IbWpbWZS3J03U+VNlgwmb7481DABdynmiFx2t4ffy
7yRx5h2tvIJzNt8/VKdB5KWjiz89fWboDZRT5K7clP4Ew30ty942NEhI/lUpD8sjLeSOXf8AcAYE
nt9vwHVhqVCUDEqi+lxVfnDqrN5H4z0ovxbFQR6P+qA6JALVpnJSbALWioNbOPHAc+2H/q2dN32M
7omje8e/DnRdgp3Mu+9Z0R4KQ3QthhQPw3kj92SdwSobywYLRbVIC2v8Bv+loTxlab2e3Q6YA/5f
TkmcHnyFqh0/XqZpc0Run4b7QiUauP3w18nW8kfGvBD1LWlmHgVpR8NsYMCiSHkXzpsMgYk7WRw9
D8XC0Oshr6sRwfX5cKGiXL5ZG8k9HPSufPha8sicHDlEVYKidPHEGBXlYr+bQPFRlpJHP5wqi/KH
G1RHTzZC4Mup8tf+OiMVxr4tAGh8PDD/VWMRQXZ8mnLrc4I9KcilyUmuzVgmV2cIAZxoKG+2KXlG
lWzFPs4D7UUtgv7miOp7FmjqS2/l6osIqvuWAfae3DRMF0QH+fp1OvpfdtWIqwW05N1JuRTJnOIu
Qc3gPSyVT/CR/Qd50Cj8Oy+PrEd5DKTwPoFQ95zNLYfqPe4141XzwvxNi8+yCd+c9EWta+iX90GV
jLfO15K7Yd4g7if6jRFX7Fr1tGHMBo03F2UbiKYkcjznlxr3uJc6xC5hLiXvqVuho63pzVYW9a7u
TzquqbvCMFHE31hm2z1jY4V0kTmIfQih8r3usEVQ4esdZ37lO1CwYmelnnEasMx8LKzhFQhN+8Us
vk1O7XwyFae5pEWIdJIl2i/1BJBCtc3sEREdtHSD7rdvW80XIFtiN0W4iFu196oBPkPDtunBe7IX
Bc1+whoWvvB/qqBF/jn4oU6YNqjYdLoVvVvt8WsrUJiz89dUMa1LnbQjmttd/ipgTD9j/b6RBxVg
bK8gMD7B5FXvZJXl1eQXnL44yuKAmsRZc8d4K4tV5BiPE1k6WZJXbHv1TkXrTcCIvvrjBC4hNwP9
WqEVAy268lBhs7I7gu5RuwOLh6wn0rL70uvtizzSNZ67N7TepN/hdjJ5jDwIxoTvnVp2Wzg+4UUW
7VC1gCmE3VUWLYyI8IEU3k0WJ2X85vDNv5elsUsfGa+zRz0C3+MN/ikIe+UpSRv1LvSgEQcedlV9
Vj4C9NkjO9E9FW7zFkeNegWs0D8J0fCqRKjKl7Fzkw1kPbqIh0Kp0ntZJTcGKkehBYGhagWGqznu
sanlP8nmEXS0x8x4quv84LROiWFhtUfGvLhao51fwxay3CwWXFwVlU3dlg4ys+q4i9wO0XErrB8C
zcYKfDRfUQhLvqhm6e7RzSxOsghHB0i9yN8LY0CSUu/AEszNtG70Nmj6garJBtyV1QageJl8AUWd
HqHj2wdB7uOLZerXzFHMFyNI7bsiNgFYzM2aUf01gpY882nT7pjWabgRsefMm0lLvC0RvBr87n/q
1iZyz1SaX2UntOM/nS8aADCtFT1Uw1TfD0oJXDp3kL4D1WXwJfqVqd6bMfTWe20P6ANlIr+lgW6h
bFwmIOL66VNXOk+y6aAntyrU3c9Vnak7p4rMu6RwMWCpKtRS0IV9g470Q0H8ah/lWwfY0E0teKmc
IfrWagDETN2pH1yj9S+KZcfHMAnUF1RVqo28vD19Vgu3/tGSNwJGZEToMI76iZhtgepuYT65Fprj
vO42wpZatonTKkcZF42qW8GYerOKYNd5IrpUiJP/ObC0kYeLtRYeCeBnZPx36uSr0U4eD8A93uTV
Ituh0iqhE5a2cV6K8rBwtXg48GqHS0tfE0+mEZtH1erhbq+XMG3jagEvv9iBqewTLRfYUvX2yQTv
e8brpr5pumEfrDgdH0d8XHZdo9ZvvI0q0B/H/src+QltHuV37b46fcyUdMjNw9OL1eTGDziJiEUa
jPP0Pl7aNLYhqfjTvirL6j4STXUy9LK/hE5j4u7rFdgStDb6WIBVGfhgZooCWSyv875E/vAWh4by
SwFpufxQmmlIxeXmzzHpvwWKYn/WrDpF7VibXgILbXCmKP4DFGrnmM6i4qriJdcuicwj4YDkwYEK
BMa5NomfMZBZ3hR8YQD+CvlQ+Sl8fJBBJzHDZhIe+47xK0UZWbTdq481R908dy2YZXSK61e3YU3Y
dqX2AG6jBZ6DwxK8K3tHcM3zTkLoeFAN9ixpoCa4xWltepV7tl2RAkQC4a6NkXXBv+ZZs3v3NUvc
z9oYKXdG57rcA+R7qyCpLrLY6ijPZXbUnkXUIUylMS87twVQt7x23DcfQvqm7AP1risL7y2spi/C
9MW9LE0zAtwW5oNs6mr2NdRM71GWgs4/NkmRPBu58N68iVxibtYvhW7bb95x8FL7S8Sn8tgManO0
m97/motj1VfW1wJEFpY5ZXXq/T7/jM3dtjND55l15A2Th/y+8hTE833IG20XaJulbj4Q5mSccdad
mSzDEbGjkZcI4TU91H9Ju0MTMbXA9tu3tUGtV/qutFrz0GMpeN/OGzrGuKvxRt7JojxAwja/ryfc
trCsvgJ24pf9tgTdgOHohthdfq/PGwsp3quj6HeZXU7PRAE+t0U4fh3DGejRwOdABwrJvUR8jqZ+
/DpUobkd5vpwrv/f7R0kl9b2nuNxHeBp29p3EHz7z/XX+n+7/v9uL39XlD3MbdfYG5kZbXsW7E9F
P1ZPwjbE0ZrrkMuonuSBjMXvUiebIBRZPxVz3Ydz+XIiZ6W4x0jwTZQbc2ZbumWtHugZ6Z86Ffto
NzMOa7P/Yew8lmvlkjT6RERgNm4KHG8kXXlNCJkrvPc8fS9QVenvih70hMAdx8HkzsxvfevGMbZt
p67RGwTljZS1OoJJNF+jUg/BxuRa93o4Nl42KsXNOhkF/1fRP6mO0lQbNUzkc1AhxOMmtS5AaJfP
7TJZFw1NQnT/s5xVXs9wDdbjv7eu638X11es62DbnfKIhrbfVT/v9LucctObR+um5HC999h/QCSz
XxP0TJxUZX6wfbSk6mj+mYzeftcA0JEttIcb3bIwHE3grRSpHFF9RU2M8PjQlNJWU+35GSLDsOt4
1xV4+oQs67B+RpjRztdXrX7BCdu++p1CoWt5b8wrblSO2iN9IzquA5q2VZt2PKp1CLN7MdxZHXV+
zHX0sECcy+Br3bBOeljdG4smK5TovXkQqSiB67T+XWYm0h2A6M5T9zY2Ysk8w3TRYMcAITeFQwiC
LiYe651UZf2OwR9YfO27Eu0biJHhOYpxgk+6tr+Jml7Zy3GbHfwxFdcwUPHEkMr5KQ3Tb5oOs29e
HGIHf5SEgI6F9e8dfjI7beyCa1U0zV2xTDSZ8DAswCUuO2jqIkVqaNnQ2/KqpOjiQSbLm8Euuuu6
/7obBk8bTCMnDNCA0ySLJzst83jJ9sldAKwDX7UmvQU6hEGEjjGa1snjFh+0+qoHXbKrkNZckgxR
hTaK+WxadBajjjdOZjZEhwKU8ckWkX4g7VEc7Wkejlk1jgdJjspTphUY+/h9dE4aH8TTYFrnpJzw
eq1JkkRd4m/jtpVxYJDrrWUXI0JXoMsAoPpb6hPlJo3N7s6H9gQ3mN5B7jh0A1V9fz93WP1g7jw+
RDp45E44fReSlAoK+bGhBu2Go6w9jZYFyxvu6TPeM71TRdN48fGhAkGdp141hREkLPhxPJsQfPjp
/JE01sbHj+yF6nUD1yZatPZzdE8v6XdkyPOHlGgfJH6Rl+sBifLAUrdZy8PZH8SuX97BivHvoA+s
xOJhZEBlTEA6aTH5KOhLVDvxbtNrwBAwG06wUcfbGiP1hcY/A12rL7Y+daCQuQIYGZX7rFEAyQDv
G68xtBaC8nGfCyl68CXbvJoKatrVCD4UPZI73R/2fTpML8Jg7KQowYNVcKUoU16ADZDHl4gGwE1Q
Dv1+fZUaJ4daG5RjbiqDRy6xOKIIihmqLp3Buo0hh986P6vEBBBx3WWd+8dKY9myrvzvLb+7j9nK
J+QDft9nXVdVFjo0CnhuhmPgVS9brBxbqXvqMLA8jr6cga/gkGTwtslbDig9lkWIdvZmagt8LpdF
VUyIloReHNZFP60VB3Vi7GDygEjOMBkULBM1D/F7KsVUnkY7qXCwYG6d/O6zzq3rcBpn70alRWnI
6cb6f7xuBhhVIlD/X++9Lv7jo018BA5EQs4/1v2+ZP38MSrnY5a+NFMYPnDP9Z0iNvWD6qOt6HPt
XrZNf6cNoeTOOX+zaRfxrVEV+3VpfZHQ7Pu2y+yLrkt70EXz1e4aJIVt3j73o1k52mAG720gPSAo
sr+Eomxzi9sBHHA3UHI1YgegvF0Wf5PMuIEOEn9UUR3z2Gnal8Xu3k30rryQ5z7JQNwvCAWqS65U
4Rac6ewkQq4uvxvWrQRY/9pPYMlTtKYrd0+0yODcvLzD+pJ1x9/F3hhNxxxqapb/+ZD/emtpTNAL
qf5TSo8qwMzlQ37fYF1MB3lP8Ss+etYgmeduDDAgwjoUxxepD5GQqOatgOR4mxrL3Vcp6DAQofWz
DqUvlkqptTdJFVxMGeOSWAb1/7O4rMOpe7hEy2RdRwumssEXjSrIsvV3w7rfuq6q5WwrBlwB1sXW
0PJNBBbG6+KJ9H5Vf0QIF+xCrl+VYEL+1pfTk1kyaK+nxr/P57z3aBXr79QuhoZpjtmNpQFViYG4
XSa9H/YFXbUQHCN69rGtOuipDRNkuYsPphxd81Suthlj3VsZ1i4ZA7LXqV5LJNaL7JFvF7rkvK3n
xICAos9CvOEp+uI3qfFZ6v5RJpEZQMJB15TUCaH0Y1G2Bvg+kgwUNLrvcbLPfp4Xn1oTv0uCLDV3
Sxro6RrS9R43LAFqQQfpmc3Z8OjXQwPTnAHEunU0w/IUZkgB1605Fp5nv58bZ90ap2GG5yVMuXXr
1BrptZbEW7K8ExWP/Catq/t1Wywsck6AlojJo5uylaVrjJMQ84E+Rzfr3DqRs+B1VuXq8LtqncMN
NfRifHx+XvW7VTYzcxdTiHLWdWYTgpu0GnSnwEHd3/1+P0cesksjCuPozyr7zjGuVCiR7sfELikR
+RRPlFQ52VannGR0VGjWI2WXzqBi1g3rZLSgBrnSsk8tSVO1/X2N4kuf5VxCtvvP2/xjF92M0ZCt
b/77bj02HW5vTqX3877rZj+N+Yh/7DkbkuRihyU8zbARgi1vLw01EkEUrP944brh5yPXLxhmsr+1
hXj6Waet3+D3wyc74RT0zU4+NGHr/Z+/6Xfvf72v8pUFcBt+vsNyFNa5f3zZ5cv9fKd1y8+HdmV2
EwN2RSq+01tLPhXLbusOvqhJ86yz65Z1Mq2Hf50VVge6YfiwqQhdpG7YEm1gpzY2lyaJKrfGwCKI
kJoFTf6uF80EQ4+exl4+GKE/70y7+0tb7uSlgBXl6LNXE6wjhYEfhQ0fzB66Q5i2X3Xm21tippMF
wjSq1MhTjGlB2dqfhoRFdtw5Us2NHNCsAIdv2eQYG9ytrDp5Ypy5R4T3KJrednouO7ge00PtVzQX
d49KMPJmyPwgYifXXm7OZoz+sqLriYTOJiW7VQj1PSyGs0TVcyqwRJxAMJRLwa+QKDok6H336IgZ
ptrJKZKUu7pNpFs5Zshb4md0W/knQSyCvdyyahh7ZFJpcvlZp2Di4szFkB1+XxWQyfOyGuQSvqnS
7boBDdp7O6O4qtoeKed831T3TSqG24FAqDVrWOg5Q/JhpmUEeFnMFwkepRKTFRxysD2oOhOyQzs6
I1JTYdNvqKfXXhlxAFsmU+rf1QM6/qw4mcGg0/XPpCBb7KIxG7dqAWtsXZdDYNjNuKyRMP33um4m
kABpqu4qXPQKS/dvsmUCjsIuzeq2NcA1pS1cnJEY5nZeJlGqlXtrMidnXeQOot3G0CgQDDU/q37X
N4Z4jvRWO66rLKlS4ZKNM3ahTbFZ160TTfVVykQwG9dd/rEBYp42NT8fvK7W1YL67lTkh/WD13V+
ODiG3WpeO9VUrJcvuW6MEjk/6QYAwmWVTlr9apqSNwRhfFeUmwJB8G2rKNEdNfPvMar8w6BoF0Dk
6XnErOp2nVgzrH+wVvr2d1069TkmbpD5E1mKJSSNvobndXdM9ES/Jdmv/7y2i4zNXPi4H4Vtg4uW
xaDNT/EYmvXS2v0s45BUbesiFS59vmwPS109LcFz3Fg3s0100M8VtaKqE7e2nUg3enQKlgUtiv81
GfX6tSNreZxEugwL0fvg/kdjxu9+YwLlKJ259a5vZMqFgXdFdIvhXXcti8n7OaPmMgroNW4dqMjN
TVFnwZ0gSXanxsV96Qfjad1tnRCSqQ62QOV+XVz3VaCse3pF5/j6qnUdiooUSUJyYQw3urYc2Ldp
rtm3cLnno6Z1b4FfQwlZ1qtm1uMkFTt+bKH8X3eDgHmgch9e1j2I/G7lSNFO0cz5V0xRu5cC27hF
LGre4iBWbZTQwstgnM3bdYPSAveUS4oz6+K6AWCKuFYpASPOGxLk2LCllKxpbh9x/016/fy7b0ju
FDOzxtylahVvrYmOCXCW4V2JGsLDniXZaCZkNNdsK3+r2RrkcPgtd6CeozvRNmhDtYT8wUg+1NJS
TIUWL5N1Quwy45aFm6c6j0QbZYAdnoRZiL+Q+nzAw/+aWxbh6z3nLV5+eGvY9N8t1io+5tDHdQ67
5oz69bFdVELd0sK4zq2TYW2UXCYMammcXFeCru12tkrFe4wBvhTTQ/jTeLX0ecuE3fWLrM6kWVpG
sYvw4XdCjIzUYV3OVtVDL7JnsQiPukVJUy9fAW8ilEfGqj/SK8Bu0CBJCsDdPa4TtWrHGYOjeuFv
/GdWTe3PKFFhYDQ52Md1c9/PKETX2RjsDMj/JKbMATifoh2UvZ8jZk1YkCRwRmLLoIS4HsWfzcBe
TktWZgf7BLsDFGbIF8RGmjQJiV33d+rElw8tIi2q3Yj9l6cr9wG+jsei619MDuspwg5s2yriLZyE
vRmXrtqEtynsE3ecbLP+3t+jvc6t/wA1rHAjAo6VhEvaSe5Ur04CsW8xajsaWlEeDAYJSRXXjiR3
u0EYjym/WtdHFPqIOmT+YU4BpSYmtwDSz5LuxTUi5kWUli8d1+byZ61zGdCGTQUWhOdurxwbyBZB
ZVDo0kpIfEk6nv9xYJAoc9wMuwGhaCquJGU++X4SblWof4oslDaafi6Gejw2oTH8TDQRjUdfXY5c
Nr1lilodkfxWRzuvgI6vs7ll98pmnV2tV9e5dZKYfkW3kw0NY+mdLxY7llKrEOgQdPyfJ1Zpm/kh
ygABLBrR5Weuk/UH/y52mQZZRsE30180TPPSo7gejmLVnK6z7UzCK8/Myfv9Z9bz9HdxnbOVAXsr
BLzcvAs4gUy0pe3vd6J3Itx1Qj8lS+/9eh6sk2hZHChxbOeoOa+rSl/H3CGwiEZWW4N+dTQwpJ7/
ty+KP6nS1LiPajkasEU19jNrdupwSIB8IZLnmC58iEpgY7BO1sU4gkKsRNJ3TUg5nDCGbJ25MXtc
UaR4PJlW4WnYdLXFODlBhrVuiD+1J1sVoxhV9nfkfr7sdHxQygWsSzyCb2yB4RxS+onS+UbNenSj
ySUrqtCBUUahdC7Ds0EvzCXwO5d6e+MMU3bNFB4RuV3png1l9SRXrcsto6SETmaxrLoDuIFlaDvL
d6jv1f084CBkWHjSms9t3eZbQRGGLvaux4ulCbZRixGlyB2pz6iP0Cbo8cDlphHfCFUx3EmZpI0v
tdjC9OoW9j94uvlRE+khL0vyd1gSRY14rYYKz8Ip3YJfijY6Qr+i7c5hUMsOD0eUyWFReA2CjLA7
A36lnySmpCvJlF6DmKQKWioXKFu0HarFI7rV6MIlRUFx2p1LdcDf2Gq8EkRFY5Fr7MfvxuTAWL2N
VQqvn3v7HExJ7EYYbPl5LMM1xaI0UkhX9zLgWy2Gjo9pZtV/xz6KbJlOKnecdWvnw7qRynbfqiEH
AQ5dJAyOtAjRijeDoC9meLKtJXWJESTxWPNl8uhe7i2KAjvGNA55stOkCSGwRL9/N0g7IorZpf74
RvAcbqwJ/X4pGQlsItp0rJnYU6DNscCj0b7JDw9ye9on1t0IAmlPxVM+00yLe4aFA4Oc80eXqHTR
zHcBwGArsGS8tjoBcwrVUyh9tz7eMvV4Wc4gNTbaSxrOf3U2unnDg7JikC2Z/rVQu88qg46kcom6
ytBj1jQN1BtDE8ccORYeCdFzkTQ44BroxFBweynpBE0gCp8TOXWNdkGKwFp2RrV99nleeFBeHXyZ
8QfNKOFYfJZR2RFMiLl36cqZIHrpl66StlnQ+HcTxPW5sj7KFFe9QA7ep17athYDwUHpvSUA7A0t
PNErt9Xt8EuCw+oUI97Eyji/2BUJCxKQivTXxCIRrpEWHTSFTJ4dy3cQFyxXm1LPD/uHSbG2GOHS
PhLSiiUJmWorIyQp+UwqpdvO1dh5U5iWW8l6CqU8d/Q48zd1mpOf6fOtbkjFeQ55w6ElMxgpyk0w
xi1oyunQye+M/EPXnsx+09X3TYJVa41fF/n8jWGXr0rbg2cBkGRpmB63/RMduRqwozh0cfHMHKJB
xZ3hrzo2hqlOO42ZE5vhXheS7PQgu4xYPAESqwRNkmC+UuKjSvbyGPcVC2KorHR7RQt0tk3Pgd2/
+0FVA3UqvuL5ZVYT4Gtp+ElzbuY16iMWio89/ZJUXaClDicbZOpS22jHzvLItY1TZ5IyownY8NVv
0jcgTIzXeNCvxUjRPrXPQmW3TBkumkz0zz093vS4Drdlc/bnDgPZfNphz2vgLpuH++kD52zy1Q9J
3r0pHYbycjvdipjIv5sXXG9BIhBrdAp9gjt0DmSyo2cYsGHAOeHWRQcQLH7vOUhOXWIKLGnSoRwJ
skKhVG6749jLXmqS8MdS4KSV2zrT/Tu8DdsNpZ3YHSvz0RgzT8s7bgQSGNo0fcHjPvUUm4J3U7eR
0zTZM/2iiBxbxtBjEuGXRPemUWMkvPjE0hk9bhopfQLmfwc6zXKa596AQFdFCbr74WBF6lchJV9Z
pH42lYZZYA2ZX2YMRYZ7lw/dtLUyigWRQi+7ldJHFE7Bi0IWdMyA/Q1TcS/H1bVaElX5tBRi/2qN
ifXCwBcOaZVteuHAvas3o2Qscufypg9jJyoMsiVLo24VjIdC4aGQ0SNkAO+D9cJd0wjcWDnUWXRj
0ojhlGlxzZLiO9PMQ1UZ703EwGsUt6GVZp6Q0z2NKuSD/Ba/lsFHV28NxxY3swBUtVfRgb7ptBgi
z9AnniHhRq9K7eRIej56viZ9WpCNQr+nET3SNgJTKbU1jd001g/YvFGGzsSOLMBOn8lkhvljPspb
gav31goN+ofpWYl0TjOpeLHlIj72bhBaC0PsT6+F0MbTp2luUw/+zENYz5/FaDyrxXTXG66aGdXW
CMbLDJozMSDPNfhPKoZxKcBYW0UDZ7BQqaiJ5pD4Pm3axm6IJM+K8Lp/naLyzQ7SB6PszqNBT6M8
PIVtum/owUlGzom4bbYg2UDT9OcQcCANbYDR6lT3kpIRuFR7Ws31CVVeT/dVUwwkcSeYcfChgQbg
XRHob1M7vuFNnTlmKj02FiCbNlJfmyz5HMDpadX4ir7sL2279MVqu7mPDp3IHiZk5G4qF3/KDnh5
BIepT+io5njcC0zEdgVlAHr+NHJHzbyjAAlMrTkEXXeHpxEeghb58aE1/zaiAU3BExaPbazecwHy
F4CyI4kBy0s5B9uUntU2v0tA8zjKPOgbYdu70bAPr1kDoA/a0KEY9RbefkKz/ER7RIiPJm7sJ0wx
iiu6YVr4TLDpKldk6ZPZISvc6p9y1p4TeXjp+FIM/Z4jmjAgfaZPdi2duPPd01xWOl1ncuiDq4Iz
faGruzYe9mPhb5t9M+TbhsPCTYKRP7XD0aG2FxH/D6CAzfIakaXat/ipyQ3GYqN9TgpYn52WUE/J
t0PE1TtY/t80xUI5oT8tH+tno2vPqt3edlbq4udwV7bBm54xbkRChnXDkL6aaOrhkxa9S2kGlweB
9efMuUFFAGx8TthQKwMRzbixNJkG424nGGccbEbLRXbFerQmDohkclVcLt2z0ZJUnlNrdODw3KTx
2DiVCRFQFjQcaVnwUBjp37Idaydr08Gr7A7HSESHdSgfetn+Y2oEkVMIOTsP+pPWEGWXnf/WtVx3
c6duDWDeZtNfNLJ3kFMSD8SdIaVUQysflCi9UyB3n2EQ0ugUkELTyB3WvcZBNjmMWJ7M3NCVzOtU
00bwb1lOHw+Zl903GYyoPpHkrarBbGjq6A8G8K0P254HHJHknf0lj113VgCRMRrT95bfPkhiArtp
d2+ihTQ+SRF9L91b3djboAcp2kR4FNuJ7aWkCGoKHCmN8V4uS1w8BGGViN0qICPQyXJGxjrZZ3Nv
HTCZfDYj4D08wbu+/FJaYuNp4PIs4OvE0VlIBQ5zAwzFmNOliv4o3H481El0NeHfM0fVOYiKb0xG
Q0coHWUl7dFvLIxK8g8Fcp0116gkFBzB/MjCnzO/dEF1MggWgza/9jZFQ/xFQF1dEBA9EWs/WRQt
XD1YvCLU8XPSGQEkVj9eLZtHjTF5idUtDoM8zQ0MpOIGjmr1nKgVV8fgGvUs3+h9NhKMp4kjLGIw
I6VvI4i+e/LZ7UkvFkKWPsJ7G4dHvRg2iqqPBFaYZkQmbAeju5WGsTxEUnKrBQTkeNLmqp7vNDJT
VTUPBLRhv0OkrTVG5pEQejTC4AO+FezUhJ69UKm4AjhppG+Sfu9RkRx8QxtxBm6pVl6zEowZiHvh
pHTb7mc9qL0GIqY9xG4865e6s+lN7f7q0hGr5XOEMWtOEhrgI713SblByngb90Js5bx6BbJw7PIZ
4nOxIJrfKoFx9WgriPWL8LEUJpEQPVAWSQKnkgPiziICM0kLem7taFrSsYY0Bzc2EPcYE6oQ/T3u
QED2w4Rnu6FuhTY9qLJxrmKuwJAjnAhMJahK/tVNv/fSFuJwtgkVYxcZ49s8HumceUzpSHXwBak2
mcJxwkr8ihKDtpGZ8bqBVqmdlhS8/ixB5lt621zoIS9qc5KUrYHhkWPr0r0oxLYHcLvcpAoHDipS
qIkG6t1Cl8P9I+HGJmkn0IGvfah9qIY0bX21B5aMhBSiIcPTNAVvR0So25z9hYR2gMAE28QQ/Qox
fhuFMJIS7Vsz2twxRtL9OtQk7pukEHXwgqp8F1myClXO9BJcTh3J5iwxdfWdhMtfPJTLU59QtVYp
3E9YFSWq8gdgX+bRKoOAUlM8OSn05QWbiByxp6oU9q1kJ3S4tMo47k2lt4gD4tIFNddAT2lfYqUC
R92epIizraiF06TlY5zmyJGMI2BMby6In4fWxtWXJIVjpOFuwHEcaud8NWhhL8XXpNifZTbHHo1s
Jadpd2fmw6vZDJ+QRPfzNLmGqrwVY6RDSx5A9CK+8Mdah08y5C51ELkU931i3nWNhSwjzi691VFA
qWQK2fZrrLc42mfag9/+6YQMqhuGKA5iOO7Ipu+NYX5JdXEWisGlG7T4OVHHqGXzpmTU0Rf54IWR
fIvhyKPa44ppd/k2CKc/oa/39AKadxRUMHCJfZjN84tl/7EMiSYRdWHxZe3otm1MgE2ACb4u8GK1
8CYotticO33dUW8Id1KZX/L0EWyeTbHT33NOunUZapsxVhiJ9Qq7qlG+kVRDc61jEwDsJOlH7wLe
4HZHz0luboZKfpHSlFJLp+78Eebe6GOGl4JBq8zODfr2M6xovde1A/FFk6cEGIPp6ESVjL6GGzk5
EEnrUIdTXKoi21WK3uBj8ENIbcn16c3NK01xLSv+mszwJaROOU1d5ko9bMDYVqeDOT0XIko3vrpL
BQXpHB0qGtRgY+ADU4juJcmDJUPNyN+P+ddso3Z5IFArqRUyrfjVSbsYEelkJI/jyNNbx9V7Ww6E
HL3RUiZsKA+HmETbpg1D+av08chIwvLaBuFWw0hka0/jqUzUj1RCsBvGkN8X3lDVftKR9EhBvNhK
9Kg4FVf8xpZMxoY2l9IwNNd82tpQgKeJdDv9XJXnJwF0tgJZYIUSIaWqFTdo/1KfXEgUfRV+epZN
Cah5XOIs5OuUnqJmHwLYcGhaMp26UL8GDexU+qgYZr4LCuXNVKS9OY/kT2y6ebTyqyhAncLr/oI3
805EPWwrNbzOIIch+yaJixssFIL5pg6xcL0deZpyKSI4zN9piaH1u//G3/Lq21gsR9yjFIzOs958
spXxNNXASODM4SWv1Td9Ld5z/iyQKHdRYqs7abFcDsvpnOoy1Pco77ZRxDhNJvYvy+GJa5Q2EJrq
l9uhsamDacfrqIJ3AeDb8ICt0GOiqJKHA9buCSGp7wyVT/fQlz0+V5b2TG77wcw6ok0aU/WZjjOs
q5FOnNLEZpjKLcrXCHi5NmmyJddb1bTXvMqG+lYp9FJl9EyQsP1TcPCcfNDupDQhZSi0l566pRIM
vYf7z8JTsYNzqIuHYDb2SkqALgJM+bg7EQFA2mMMa6mwW6tOo9EYkjAJq1s7DO7Kv9x4fSo/A8rK
MezvUsFIzajR08QDtihCfglrjBomtcAPangAQJpu6eG6jc3+TFkBoZ+UXkUatB6DwPOwkFsn7V55
D3Lr3eyap0bmxEz0J7wv7lUj90SATyEWwFDAMZKdjk3N1YKsiw7xfaPJL12rf0hmT16ZTrdGw7su
lknGxDz/zTnSUEz0h6q7JhUccG4AtMEt8Gbl1V8Gr5YUnGdIhSC1z4lqzCTums+yGreVKT2lWBI7
ZqgN7lAQeMs63Qw+ZwtRTJcXNlJxITu6SI+F337kAglF2M1AKWl/qrt7MxUnLTMaV5U6Yqqc9nsZ
QPUYS5InFn/ezlY2SMGxoo+LzzAL94ArjnUUbuVE/wqtmjxVTRUQJ1WsFKOdOpXXxMBQtK7SQ9lj
mdrJ5Yau8PdEaWgXVXHo1qNNnFB4jlv63/wccLC+4SucuvDGjHKahIdzLinwnQwldBA9+oP2x2+R
UPj+95xLDypWQqNRhA9S8gYzMddn1ZUCmW6sQb1OsMc8rVU+za49qHZ0XwxU1lEAfrX+crDD9G1S
+uckR1eN2wL0q4LfHA3XKRkuRUx7nh+8E0K8Y6waOmbRb/VyeuvKRZcn8yCXMpuOwLmAPa7SbUds
vmQqxx1VvNDTJlKzcqRiAK+STQjfbB1HiqTJz1mKnVKh/8msQVBBl17nYDjLFQhpO7+o3MKFae3a
orDcbAByl7ebaIheorQW7nell5+6ln74ZUmvpVrcZdAaWzPj5mLUuC3pLXi805wPGx//eLqc0Gor
5Qmd0b0q9TSno/xFZbGfBrCEId6gcSyT1OvynrORnvNZaJ5MTRUGV4AWJB9c2W3nMcYpMUq2c2Ce
UFC+G6J6S+f5pofzRVnNuHCFPBsJtDap8+y8oAfTCnZqHbvm0NFwLOEWFc9XxEtHqLXzrtK1jQ7e
gOePgh9l6loqV1c/y/0eTwco+rSBj1YHZJ0fVWr2n9EkeWOST3E0IjrO4vyipU+dSDwMVG/rsH0J
e0rgyyk4T1hM0VgibwODEwX9xHVO/R0Z8RffbK9kbm98QPmMEtChpZWywYXolIrsvg3V12w0BAO9
kLAWPZVlQ3kSLQ/GPLpfWwUCmaQMyeNyz2jsHlPtl7KNPxn9PqACbQ9g8/FUnn0P3cuLXp7r0n8l
PKAfIyRE8UnUnyUKObWC2Uo36cnGytQ9XUak9eJJI2SoAvwhpXNhltKVsebzmJHbnTtzi1927hW6
MTCmH+1tNoOimUWa7PP6khcSBQLeYGMl0ifjXmdCCyEi39qPs4RuMgNZiUlWMFrBsY8GBo2QE6jt
S24Z69gWT/puajLlKKVUsCqUCFQiTAZqVigjz1B202RXB+RxkVNPeDCNipb9kaYGaLyZNLt18Wcd
GPqY67JJfc9EwgGIv1R5VrWYjZtZgZfB4v40vlgiAsaNgYVhjpNb2dOhMJGkI3J6M8gjK4L+U1Pr
pD2/ZzsrBKqd8Mn0AbFnaPM0p3Wz64nQ64FnWF+TgIzae/yF37s2XZRdPH1maTgIpbd3pv9t4tnp
TqnyTh8Zz5qGdrdYFgE+x+mr1AFULTRCe2NQ/vq5xUVDhJ35/ocWi84lRWR5YAOErQFxlnN+k8Ft
yaqO0bCEbKF0Ck16+HzzM7TVz76hfXviJux3/gESM4B0MlatrT7bCdBvfVtO0qVaPi5aKjCaQfvU
APnetp7g54E9zHGWmHO3n+LzLBt/svKmjEXvxOlwnwdUn1PLOtSlIKVp3iQqanLT+qpHHYh/UN1O
enoXL6UDW8pIG471ScjB4Da1xhVh4wKPquyIP0buVUE1UsNvPYLrgctaO+S9wFBHZ/S214JQAJug
s0M2IBIoZgkTNdFMCI1BvYn18qaO+5cxW4wWx7jf+Vr2PURzc2khbQSkt2WdkbIW2DxgJ436gKZt
7FB+iSbzYgffaqNRk63xQ7MYcJaRlXN7jO+z4cnXIuhCFmO0MNACB4m1M7awHMZidC07Zuxs6oND
TXUXR7LynNjcrWHHMrolxTJm+EMp0Ul0ZF+MXlwZYz8YcvbcZFa6kWoR0WgRvMAYQcJuqTvUTLJL
owe3waXp0MR2iMwhSarOXdKem15FrK7yH6tLtXWWMIbUk2SHkSmvUk8atbCtbBnvM0r+bCBV6fcU
V0CoIHGn4j60I2M4Cd8lK08tNzEMBUVT/6CkAAFlDeRLX5S0VZGw0suvJK5gv+TDPp3IMyupbh9U
cWiztnOmgMJUM5N8Ms3kvSPJx9OmkJycpocmLcJDEPdLAK2+6khcHLKVAbiTsb6Vs4zCiqp/FEvp
yX+ryLC4SiIRu7bnhpwlbbL1MUAa2BGM3PkGZ2VekOzsZHQn/bVHX+fSo1Ju7FyHkj5R9jAWx5qu
IuMXzd1AvYwTBjJCsqtDKBWEd85YJ91dhWe612BvtAD5T+TlL4FeuWlH3maEqKEMpDWJpcpD3FcQ
P3gihJXw3aqL5Es7yNuMmNKZTJTT0YxjuZBv7FJoOyF31RZC5GGuYtMxknwTqhi2zAEPhyAQzWkg
355YNLjHyfhk5DSZyu0jVTP+/3ym9YeMrB818TEtSKszboVTGxv/w9h5NbetpHn/q5zy9WIWoZG2
9swFM0VSpLLlG5Rsycg549O/P7R8rGPPvFN7g0IHNBPY6H6ef8B6pdugxYCKRJmFx8Ymf1pWBO0L
Y1AgxaIHmbjpemoMHsZ9/RmJnnVmzuvPHGrc1O3NmJk0CfPHzJqMna3noJlFPl6Jes4JVcBpsN8A
w2fHFevaBD9xuBtrEXBbKL2AgF0TCOSPxjbLMh/TpEqXtpZ5SyRXMrCcsF6LaIllW4YA1PyXPCcD
LxGP/IWNpDKXQojZT6E8miJ6aiy+W09rrF0UxgCY+NtD83msLD5xafKS8ImIxPgW0xopGcvpnkzX
BFgcp0ekPoeDn9+ohFC4o7KFx6+yDuIaue+6YrvHa2vFuMFopCPrzCrLJteztpwiX0Z+txNs3LEX
TrFYbUW2JVlsoBGzcbtTHmDeAlf2RbVEc5vq3rqLxiejh3XZ2d1D7cH1BAZUbTOMaJiim/MQTnRS
vgtcggjr+F8Lw2pXttNe+eRQCRy6OsIo/kjY3Cpe0W/mKxqjS6e2CubTDgyYzsF2I4OYUBbgaXUi
dDpmIy0Omxl3sukht8YfCdZ/cRJjw3QzZPoeoZJ8Yllhcs+JQnsdfPNF1b93w/SK9AzmFgiFm+Vl
qi0VZRyPOLT3gvgWVwvd2qgJDApShqjX1JBMiHsofXfdk2O2cPGJgm5dB8qzWwln3WoVhmthnJ/I
/NnrZHJwxxPkdEh7LVWNlQ77HMi9rFjZ124R9hFLNDHiFY/tfWR445XlqeQ22PqIDEiO7efDRkEL
HhzyXaMk6qZyLmhcsDBUx8du0HZTrRIVHqqHpiMjYvXNUvezejn0rsZCMZl49/4pqJvnxCJFZnzX
u/DisNtnE8xTsesGoEZsB9qBBHTgKqzZdxW88bOPH4mSY2aNudOqr5XXKu+eDR9fr8Q7xS3YStG+
9g4B/SIiBA+68r4hKIDfm4vub2YR/DAeOo/tYYR6wxqCzosys9cCezwMNtYFaRTdKKJAPd8cueWm
Il/kQFFWWseez5418esie1ON/mvTqaxYrH6nMfdsZ9HtPk++gt3AvRL1U/K97Ix1u7rlE0XcVUFE
+MVMtgESuIANV7ES7VIVQ+fKMy5l7UZXec29bZQrny95MRYu8ECS4Frpmuug6fvrwlkboGdXziBw
22hfxjE/84SNWAUbC1FAn6vyDBxIsRmjmbDbsO/AtA2A/FS8RpCs2CpEd7rqesugJPQa5GbIGYGT
xM/bc2bBzFW+EWvvvyj+juyrirSTuO5q0mzTkH2z7VmbRbA1qmqAdR2/iqZOW9+d6nM4H0yibylI
2itZZSUlVkZEHorY4tPWswWNN+xS4I9gcnXmUozVHcVFxb/qxlVRMg97hXYftWHEfaA+1chLrDRd
t5e+sXMsy1yJyX3yw0DAciOmnddpv648NjJpDw8iWlRDXu7Lob7v7GLa6pERrrsquR6AjJE7Jjtn
VEm55c+DsbHTxugID+RqycSxhGOOhaWPTAXR4bVR1e11Vzi3ScYXmk3JIi206rpxmwIP743DQ98p
0GRpSG+gOnauvJEgP2HGJhi+9q2GirhNWj5qtUfDAllY1F+KEiUXGF0shdK1W9nnlIzYqphEvWTR
uvagDnakWNHMmY02+reoGlee1TXYF17FVTtsEP4Guehdu5N/8i32KmzLNrFeBMteiYnHaP2Vhv8A
i5zhjSkX8SjbuWhGdVO2MWEYy39MRvKfgueSj4J0pYzfB/yDI8/QrkPT6FZNlvobJcEZodSc77YJ
RjNtHoem8xYCGeSlPapLux6Zn43pVQzOrjKwyY6+2xY36JQm38oBbq1qN6z9FEyMstE/9EbxUMWA
KRpuLr2+h8dxcCsQPr4XrL2wQsWj1Re2K77NjBMW4qiT1K5uLD3dPuogrxPyL+vOt/YukJ8riIoP
2mwz7hcK2facL8AWr3UC2RIeUU7wdTN4DqI2UXLvWuSpdRuPIrRArqx8PHcG2QNTeM/BBQQKs8rS
66d1qwPd76rT2MbJFljGfuy8M3YhUF+IRcTaAFTHZkx/HJ/SzHyrpuEkRHtmlYpscXCIPXpwdyoA
gupNLFru7nl1Rh7lbEWBYDlbp0ROjF1pNnttwAc9He6UcdJOLVggHRzwJg93acUSt3GNNz022kVm
1U9K3kzEuWIeBnxvOszMEtBT5QSHhlwaMbcXXTTNUcMsNgqccaM0jbuqp3zpioC7JbxJUGZY+sz1
ebVFVmkPZpJHeazq8PuLL4mFnZg3GDhOK2++2b7EIv7aVMHE3a9v+5LfRYSYF+K3vrGm+otvEISM
oplOH5FBM/B40nPHXwokyogwkLE1+Zq7qtsAfGKGvYqa6IHf/9b+WhWVu/KJFxCmJehfu+pC6dlW
mf7bUA+3tW6/FUnz5Iz1HVkIb6lHCjr5NsZZLopSpcd2QGgzeoc8qoJrsCWAZGN54CzadCrZ8qtk
nW3POCCU9lXzemdZZuDE5mxW1kDPZ6eWrLDd2XeDhfjD1WiMW5t/UObn25SJ27OUz0YbfkfcLCPy
XA7bXAXWBv09qN4yu37CZ4podJafS7HRPJ6czOmoK7u7VHSoH2df9dgBmz6sWycEUqeKAl8GeKfF
bD+jjADsPO3V1t9IaDrrYHJPA5C0VaYhjQD0OixVML1ucDWYk7aIwuBU5AqulUZ6tGCrxVmZbpvR
VNfA5kxWF/2yzayt1g8+amNFiQVLeaszMApr/P1jcVWxKfVhdOLuGEC8dsuGGX47FtFbkJez6FSz
NzKFz40rp7CI4rC8ZRM2e6CN/aM2Be6ByMZyqPEed8xQWw92dh8U1cVoMYJAppq3Ea76FKyrQ7Qc
vrd5smK2QiXp8mU4qhhXGfERTb0b4N+I/g0FGauBJMaAuRPIqW3ZKMW6L87NpGqHLO02fab4qzJm
UVbUuzzTWLcSEw6zkF9vyNZOMJ3ClAnIC8psrRbNle9g3O6r2C6AONJcpV67iQJdufucDNW66mqW
AI1/UTQW/X2Wv/ok9MoIM0rXV8KVMuovVlOehdrsUjcZ143GejdpYot4kAFZKEGRxesvjW98LcTB
N5g18Qm0SYd9d8E45MKE5t65b3ikvBD8EqXzSAZlO2ADB6flYLApDXyWEYOvnyGsnINePYd9C9pD
2xd+km40wgNWal0G3Z2hPCxHixIjxRGsa1HpT/UQ3oOwZDmKDpXZdBA1Mus6m4w7z4huBXPKxrHb
bVxNW7fQrjye5JBFl21OggxrynUUEY3EsTMKq4VeDsYKGCUlx2exU4CLqVOi5nC5wzzYjp22sZuG
VQnBRhfPgkWhJEcxVK9e1L3GNbmKaFpo5W1Sti1/Gih/Xv5ZD6zXcDDf2i5Hr19fGWpSbBG/J182
IqxQsmu3gq+EZEnYF1lF8Ew5G/l0H5j2Y2QPO1U39mXAUlVp9CPyO9A9BBidlgeiWTvt4vhdE8q6
VAseGEhDdK7YmCVPWLX/WmXIBsZfhSHwYYv3BHVvLJtIXNLkT5PnrqpxEtug0R5cfFjL0n0O2hkR
HwZHpQdIAdAOF4h0OJopvqe5ToA7dR5UVNxaLz8jeNSBvOruyo5YTONDhs1t6wRxDEM7r7hNITIs
3Gk8Zq27CicTFyW6kDE5GuikkGZ1NqZT3Rpm+lLVeJUpqo3WPoA0tbt3BeFlw4VWYDp3faOxYDNX
TLlkoNFIAIYrHmIMOqGbIC9mGtVLprYrBZRqiWvoEOpnS7PxDEU3MCLm3hbebn7kkRd4mrLYXIgg
g5sO1ccrzZvSqK/NanCW5BrZdmNat1BK45K0Vr3OwPT0DsjHoTnoLdlgn3RKpXxDyQGrR2Kri75C
QRJcqm7z0/bky5NEY19q7wnBMzeGWsFzbdq2WvuYqoTAUEWaGelbBWJ37VosSlgo9rBV5jQgelIh
shOqPxIcYPXr1V9KR9u0lTi2to0eSoEzZMycjaCFnRPQbJtTX4jmpOVheyIAMZHW65Ud8JF+USvF
sE9rUdxGQolv2VbP57Iir+E/olPEY9Py0IL0Al9bVqZab38001EZujW2huVZVgEHIA9hiuePQaLe
j5jHnWFtTnVxSxymvAUudleoiHfIKgN71+vSVXfvHeZeCQamG95tsPoYiEA6LP1eV/ayH2Dr4WYo
sa+fR5UHuCW7AEIlaWvemayrrbpZgrAzkXH5qy4JnaWGqM9Z9kC7awTtEhHQNuP+LIbux4G93Y0j
sv7qt3rB2gApnZ6E1l/9tdJCxUIcyZPq1x/VCdZq1z4IIzmorE/yEeupwLywF9kUeuldIjw970sP
4FRe9M2VLFpuHs8ecNM6HKL23q385KCXxBIzv295cjTODR4IywT6TbPM7OHUq0y+8tKxcuulD1hv
L4tR4kZbiA1i9T6w7/VHvAoJms0vWyWozsXae1f5Uo5bPJF1ESf5Sn2IZePkOT4BCbr3bZnu2E4r
S1kMYZ6eeld/SEuF96GqZ6PU6js5jsaVhDKq8igHMjNAfWXmehvZ2kTmcgTTC6smyW/kwUzKahNX
/LWQygqCZWvlaF30ab2UzSCa8xteMNxVeDAzi8990nAKQF2R1PoYJ67Hgf1AtiVIoW+axgjPhNiD
Td4PyYUU/IwcKIobJOrsVe6H3W2MpOaqRlXhbqxKa+nBvrln7VUt/d5KHhuib/zvzP4pmNCzsxPT
/pwNZrZIlDb/IqriDVNZ6JJV9uR0UfptKDJog5Hxmk0A2RMn/94MrChScipkOPJlpxZMHJN68QZW
NIvqSLQKSG6KCo2wIuAHWBOz3OnoPeXbgFzIG4mIg9FM5WtS2Tc2CP+vYR89O1lQvajsCVi91e6z
Tu52EUfJuAkLH2sUVytvMJNHVzOxmYJmw2VZ58cFlMpJYfHTleWNbNB8zWaS8Iq1LMqGKiQ4FPmJ
wnKHod77Ff6wtoCYrWSxmQfIbd1Zd4ODot7P18DrOQc+TR7N7Ms8WE6VrW4UQ0OFeO4jx3fJCW6H
0uze36psyGqv3WY1OS3ZRY4/KCo4/y4g35+X4NlgpO+mLsYukhToGbegdNeWZoQlaBGc+Jsp60YZ
ojtEDMJlpZnNlzRRrnWz6H1yxDeT4wXfy9R8AeDtPvWW7mCB3ECb7e2EqIpbHpQsNw623jsbNq8d
//9UJy9udJ97r/ts5ki5BOYa9gA/0BRPN5ldWM+DpedL3++nW1cL841rpcjtpHV3Bbrf2eLa7J2x
Na1XRhmrjyAKIwSTgkupxrfZpOvXRpEitGBYPakJcoFtHJTX3Dgkivw8vo7ZOm0NtBZOcSySbVui
kpJkJLjSuB9PsWk0WyMDVZAJkv+t0NKT1o76FmUb/6S5urXlj2If4xgiQM6Ey7/sKgN0si2g9u8M
MwpuWI2wpNNs65ufXKErYb027MMXdeOPt7JraE4KUZm/ug5d/VtXA5rzrYrH97ZrTGbfNr4DPRUd
8T7b9h7apqgtE86QdQQ8t11Z9MG6xy50VVQqWT+vv0n1GmflyJvWejj1N/KAvay9NJCT2MiiNvfT
Opi4vlGY24KpDePuiFg2qj7+Xg/L4f26ICKo7OhedUUS/HXCzQ+hKiL9YP0vTeEiewNPid2gs8tx
UQFj2UMGhpdwY6AqvAK0M6xlXZ873g2rezD6KG6SE6KfrLN7Y9WPyDPJUh946TUSZTtZkgPBT3N3
Ee55wJkZQx5MYXoYN/Mf+qgDz1mRyrX0ffuzH/mPlY603VlWFa6TIelW7fIKC/UhSZqVqvegKwig
NBslEvx22EEGa9iI8DGVKSaWpddnm8cCQIC5kthkvHwv12WFAB9x3PeesohwPqGm+fAxhGzITb85
W6TU0Zx2kIHp67PmjepOBu4zJeFNcGP+fyp901J3ikaIX14oO8qDbICHSjp4vniaCuDjsWvt/XkD
WgaVcd0R/zn7aQmsBdXAL0QNa5I8Zn7RC4QqzAk+Tt6ScDTs7C3Tc/cm9CHeuCXxdFmf2u4dch/q
nTsvd8sSWowStPTP8kNeoApljrhNe2NWrmV9G7Aj6tviiSyOjTjRgL1qROoyNbGc1YJeOdQ2d9NC
njYjzqXZ0CFlbioHWVVFMa2y/H4qaz/aOxfiWpIq33+rl8Xf6kzd0fZpGa97hxgqvlfjIdDHHwdV
rW/Cls86CfDiaWCbn7UI8oFaxMUXknavpiisF8XOHhtNa/bCMsTW0aJg7aYGqh9owD+KXCN9BsMj
0x3mU19Dl6lKwiccLzE1ZsIElaGsa2M8OKhseWNkrECFM/9lw/VYlunbWCDq2db6Z9+sVRCkucOO
vVeu+qedrnXIiqqk7hdqb/g7L83YWjdQuxw9fSlc7Rl/cuUWwez8kOnIDIb2BCBhaDdlWiRPnUoS
bVQSbaNA4fpieUsGSNftU1f5xZVWVslGhSC2z1s/fXTGcU8wMnvReiOH9eR5hzTooltP+N/ly026
wy9YDvnZztPu2vPJMgzzBfP7AEFJTisCG5hZvtgiJ/k1QpL0JA9GNrSnUrTAa00HiQOFXXoJQPJk
6KEYFrIPXM75FJg2HDhx+FH8OYTsnhbFU5om+e5j6MQAFiyUrlm3JdSAYZj26La417KUxRDQ7A7Z
e1mMKlAswFP3vVNf2yQEm31NBAR0mBou81KpnsaOvGqUifLZnshbh0NSv+RJ+gTMo/+GRfOpZT36
VncWlKzMx8E+nxa5A01gobCRn8PRrg+/JR1AyDi+mOn2KTzxBp7yLC6X2yUKc7pWLEKspbey+NEQ
J0qKDzI4y45w9zl8VDpsxA0EqY+OFZTupi6A+PaDVe8Do72SJXmQXcy5nyyWM7tI9D7xssa+CQdV
2WcOvK4Uljq79A4RBR3y1Sqcm2WfSvHUZZIQE61Mkz48Vr+xpVeu3i/RtWRZ6b55fu/M73St4Sxh
VqZ9A2GIQX6+xvv1vZdW3Fm8Rg2k4DAUTb9ZNuCwb/04zW69ecsRqhVYnZ91Tt02q5gQGNAdJOFg
ruiXSnWcY6lH1REuyxN7YvNehVaF3ph1KWobSdkIPLnNjXiUjSaq9itwIMVOLcAJNp1RbDMbvGvS
GP5D6OX2uugQR9CjAR4V9E7MczqobkNq3U8JKBs395W3Dfk17y3rWJIaVWPep4y1BiAbHwfTCFZF
lEAgAilwRzRzPTDWxTAN826qPAKnts4OE5Ide3NE3Q3RRAvZahtkOsfG9o6k5xEYDcPkuqit6toG
sUYKvQq/lnZ6VWWR+VgZhQ2nwkcOZErDp0IhgDB3sH+9klxqTVDdCb6CF3m/0mLGWhZjrV/ILRFx
t8vkvk9gKCHgGd5EnodulNbkpEgSe9uPln6IeEYAh0lbMtpRfmR+a7ZjqtrXgu9nbcexcZMn2N+F
qmLfD7NkEXq8i7IUzrZuvWlcpLMHQ2uP2olUZ0LgEtWtuSoDwX8q5sN7v6YSOd4Wyo8rZEszjjgk
98LDghByOznuNYjE9tYy2uCusNCsCBF6W8uiPNBB2FZ7y8p+ZgEhPPTRQdbRQROEA4mA9HvPbQXO
tJ1/sLKkOvVBn67jNGke9TD6Jn9qzfgemn3wGnGvEkwfMbqYr3GQKjqI+ZrEJqZQRaJ+nIw5fdB7
byJ7vyZzE22hO+mPa0oLXEqcZAcoVe5Ba0b3QMqT/Favk5Aoo8zfxDwbKtywacpk0++nLIKNldKG
m2Qo0xaTAgGPD1fdRc2nR+UZH/XRR4RhYaoOx2yu+Dg0SYgBMKjX+wki7bodcFyvw8E45pker0Mz
Up4gyZ977sJXM+wuou6NJ3gLGWnx+l+6eml7lktXEQyXwg1/dP1tVDGpeKznZUwY8UWvMuNB9ari
3u/+Vgi7F62z9PcWzf1by+/XFG7Rb+vKA4QylR3O4rU68IyF8U9CVBVreRprCAKE86FwIxQmnbOK
btehiuf9mjzN0KBV8FT9tVaWUYavriaDkLU7KleZ6R+gjIhtQqr4iqy8ciXrIb4TPJWVWjo46CLP
vUn6udlC9motrTV3skMta+WpPJSOSa7MbqNFgXLGj/6yZdT8L61bBYeRef7i89fYJQOBOS0ts4uX
adlFnrEKfWxIpl591A+er+0cg8S9vPTXvqBNf/Rt0O5doHHQIjvs+Cd5MBH65D5KxdouU7RLmhbu
tzz96FOPpDt+7yObLdVErKXDWCYEZujfK4i/H7KsUYlPz6e6AuJLnslD7fPsAp4ULD7qOt0Zy9NH
ObameBOl6JjJi6E4otT02ziEK0nS1LXFdOWQI/vbGCyc7GU2Dir4mgKuFnJ9nRteEDLILr4aZJcy
GW044p6xckc9/XvDrukQ8PuoLQzDXpFpNVbyQnlAWjm71Ltq7ikr6h58mMWSYwtPI8Vp5mki3XjC
DKFcyCJUpnxbGygtyaIuoIwqcDWPshha4YoHpH5fuLp+iVNxL6v7EO3WRuAhF43Z+FRrpHrZQth7
2aqY6hknzekGo2xxV2fT+9BuItpDH7UFekpcRMZjXKMrxH50fltagppgbirGdY+v0pPu4Uzyr+9W
zO+WZViwIZM0PH28WzlkzLtNawSaS1j6W6mEnvK42DS5Dy56Fkt/V0ef9dQ/imUdwERzgdDIVtkw
DQkzuywnavacaEm2k6UxLQ9MlVB8Em3tRqx1oQWG4QVtt2FVE89eD7U9AmUK0qWHUMF1zlII6yTP
JP1QIZ8le79faBsB2OnSmX09woup1OEFvJnP1qK/ifG/OCIgf2iVwXlSdV5+dAdYR657Kbv4oZ6r
MxeeTRWTTm/a2HkaGiNaEogPj7K1sSI8Mcb40ddATzcCi52hV5ynCtLYJquiYSOv0vWecGQbRdeu
kriPU3SUL+konXpE6ZUM4PxSXhSRyK0yZSuLYzw+T/jOomFVF/e1763lS7oNuTFtwvm67RL9UcAa
i0Pn1CQGGQ9VhVyMkdUJp2z71JcmuZdIszxwoeJuHBOB3NDP5kEBw/BxyTRNI5MoEvsmj1bDhHUS
dHd+0HZ3GC0ROkwAh3o+RSRvMJDpx5ePHlrrPfSRkZxkf1xP6q3RQbSUxWoecM7izmPJa/oqNZdo
irhb1zC3TTtW5yGDb88CAKh9pfBvVRHJbA3Lfw1u2qDLX/FwSsEJ+rPXgIBtOzUORP8+ejCt+qtr
KNlr7OnAX6zys6Gb5bpBmfBINNI6FZNW4oHk2l8ipVzJrqVDnk/vVed2SvCGG9WQJ4lZ9bdT4XYL
+XoWJMWks8oXrwCqqJQDizElNg81pMp1HlrOE8CBk+zaRPpz56hwEHVL400R0ZGfIff6cmmzj/rr
M8Tsod4/Q56yppKfoYI19BBm5Vfgu93GK2OxSdR42gEOSFc6wh4PsthVcbbSA1V/EE39o3VyfeNv
RTXWyx1Jo3QD25k8iaFEjyo+6St1VKtrwPD9vtTieodsMjqiSpisbHTzPo9j9wQEWnx36kOdKNNb
UzJNIEIeQSjn6sn1quuaeGbeIrjQG9lLn5bBFr2sFPm7pC+OROawjJrPfiu2iDxjMyyaJfsAepdl
P8KOwAbaa1LrOtGMtTco4ZG0kbNMiLuuZX3p6GCBIDpnR8PM13nTYxnht1xhuCHGL+7gvA/Q7w1b
4KqlzfZ6tq0ehQALOpfKyAfFk1fje2NXBdq6qjoUCeYG2UW2up2eH0ggoKIfkaBCCWyTVL55EsQ3
T9Z8kMUg6a3DhLmkLMl62UNLyR+R9LFRps4iqO/ztX2Ox1FgppsA15ulFGCH6fpQIPR/F/oAJmsN
nIUUQren+sFynfiOdHrwXl8k9rLV9PoLahuwzbtX1MZ5hgF/ufEL4e18pIO2TpBkd3FPkqNR1O7V
6NUlAtDti4pq0woZR+0a6VQc0Nok3AylUj9WqvbgV3GPpA5GWWPmPpkRHiqRZsfHtih7PECMEdX+
0b+wx4CMnfk30Mr7o6E31o05H4QObtHMb8YotGZFsfYEBPMA/w+sZSXiaq9PLCs++rd1HW7Uhi2b
rJOXdQEo/DFs060sygY1rN6QrTevPrrZIKnsOk/PkDetm6T06rPTKcuPDijLsDSLxm8fw9SGXW6b
CVKfvEg2tG04rOIk8KBcMJCs05pswOw6TPey2OWetcnCAjSEijeO65tPDlu6Q+8CApDFehyDNUo1
6k4W7Th/aEh3XSBTeXcw1Dd105pPxehDYHNvtSESJ1IXSPD76ndgWOo2qgq2NLJOHsIwq49wrqAt
01edcmPjTVWxb7rsGSww1HPX01ea6kS3/ZiZF6F/bYktQJzBrmKPjBmU17kxr/L4VhWhulLJDq1l
3XuDVzwbo64dZAkpRfPiZl9ld1kTmpq6Z9H693GiJFdBRTTKurK7DiJpUz/7cKjex2BzAVy7nJ4h
vzjLyiUzHZH61+YJKETv9e6j5HnvJTlXDahcfLR1v5R+XicnuZ895XXknPo7vSdXPU+AP3u+v97c
Ngvu/Jvr3MEH/ej3e78f4xPMxvhkxt5tm47dDjmW+PRRL8/e68qBhFkPsoHuH9VZxUy/kOV66r4l
PsB8/BlOXmrmJ3kmD3U5oqmiJy0GYn81eJoaDn8rCzvc5aqfXkU9PpTvw3yM0NXKuNaiWbtvHl8e
5FgsCrrFpz/++5//+234H/8tv+TJ6OfZH7AVLzl6WvWfnyzt0x/Fe/X+9c9PNuhG13KFoxuqConU
1Czav73chplPb+2/MrUJvGgo3G9qpJvWl8Eb4CvMW69uVZWN+mCC634YIaBxLjdrxMXc4axbMUxx
oBfP3rxkDuZldDovqKGZ3buE/q5iudbO9K7jAQO8VnaRByctnWVWgfctF0rYuyxUMAlINn4Ui+tq
Mo33Qzpp14Kp9YrcMN81akniGlR+sVU0v1189JMN5Nww0MxDJJOLkKCome3KzOlPZpYOJ3lm/Dyb
e6CckrGMA3casDU5ebq2b8I2vylCoLSeGP9WcjN1bwbuuPnP37zp/v7N28KwLOG4puHYuuE4v37z
oTmC4/ND+7XCxvVk6Wl+3bdqco27xXwOe7smvzHXlGtzxJkM2MaAdMh8+FEdVS6ygWXtnRSSm6tU
qCaCN0N944Z2hYQCdYNnmcBJ1S6A1fdXuWirb2VStbjPBI8lcP1zSDb8UdUfk7hpHwxIU7cxWG5Z
67RNdNI8KIaymGgkVQZDQTx/vsaEe7D2k7qCvN+aj2AtkuVkZ8lBtmZ5/Lfxh+Jv4yuGuu/bCqKl
p+F66nkNYh11dyL6/J+/aNf4ly/a0lTuc1s4GpQvIX79olsnc1iw+tkbEZEevRi+P/kN+6nLl2oi
ZQGxD7U8+R1/NPc5sqh1ll299wvqFqYwOqJXgZiqI2Ed+LAxN1xqjS2mmXNl58z4YXnqeWI+tfUf
vQrTeutK1l2lX7h7NKuMdec000vTLMaaePiEQcxGTfV236bCuTc97SLbU3Y5RMz1AianZ11XyBsv
686ZXrw6vh+IMd8zB/w2YAL84FZ1DYCGyyFBt3Qyh0tn28Gx7YuTLCESOF5+1HcXfJ5R4OuKzFt0
BsqPwFyMlSc+unBpI7L3S3VFVKuJ9ckuj0B5BEiHIGEfDreqV96Pg6Zh8NYRS3Ka+bP4ymfbXo+t
qT6rqP/vAAtZ70VrDK8zOKx3hoNJUJibKYapXP3vRp0vrwy0EOSt8d+/TH+1nA6/5cVYhX7Q/Fb8
5+luc/+/8xU/e/za/5+79e36P3bYvuXXL+lb/XunXwblZX+8rdVL8/JLYZ01YTPetG/VePtWt0nz
1/w99/y/Nv7xJke5H4u3Pz+9IJxFfBVX1vBb8+lH0zzfG5auMs/8fELMr/Cjef4If356equbPx7D
CvnF8OXfXPn2Ujd/flJs+x+2bhqa40LQcjVUfD790XMpTY7+D8s0hOYKV5C6d+emDP2z4M9PQv2H
Zaj8Fx3btQz8EvRPf9RQdWgy7H9ormOpKrhqVeg8kz799S38eIq9/27//qmmm5r9y5/eFI5h2Zoj
TNvWNIEex2/PNX8UBLGJVO9BkSB9q+dvaYdWhN6H59puKjDccJqSIlehu7cvDaww3OKOGDECkYe7
Liwmpw7pSYxCW7yNsyz2oLSkyqLu/U1h2S9QIs7toGbr3BoQB/WJoscoOW2TKGBx53uYMx4KrAFx
cLzSjdFdVj7aEK1e4cuFnVsPBdgs1lMLu7+ddk5b9CtEuXe92umouMUlMnPuukMXeiqRDXGwphaC
HWA3stzTs/7F9oP0iGnhJrJQYtI85I39ZDr2xNcnG7EgPwAN1k3zoowkG1uGAKeMPuFB5waAGTIv
Oyk5G2ERddZa0+/aIA1XRtx2GxiXp0Q1pgu0cGWdjhYajjXWfHUTkX0dY9IFTUEaw2B6MbUg3QoH
3B5pEPX/UXcey40ra9Z9lX4B3EgkgAQwJUEviqR8aYKQysB7IGGevhcrTse9/+Af9LAHR6FTKpUM
AeRn9l4bOEI2wPOYnilbUQzCBtFM9ljxJms5fLUMHJBfE+WZ+owDc+mS4JzitSXyTs31uR0pPtwE
yrVq0M6ZaEjuqn68I9ileJ0AaCVDuo3jOg0QdW3jZZ5eLO3hA+9Ixc2rA8ite5PcnYkXX5l71jAv
da/xhsfGiylN6DHdm4rHm0POhYY31ih01y05kdBXquR9uTe6/ow+0ziNtX9R1XLWg/8q3PrLvj8c
yTRZZVa77bO5ReLpHe4ftXIEkX1MInPZfY4pnkqnjKJ1f0+2ESZFS9LejaBQ0eDJnYhrprcwS7x/
sbnPenUcIygH6FyOUeWQ1iU0OUp4Pasue1hm6QWSNeA2tpB9N1AOEmmEhAfWYK5xO+1SvaCJJRQn
CIGy7Fg7QDKJM5DKUm8qLvBV7yDfEo3rnIYkbz4WCxRCidrebbngIrLoPdGDtYF+1MhiXc0y2qHf
Ttbe9LMHtSVkUW9Nu4VMA12V6CaEmMJ6qk35kIXODQ/SpcpQBjXjpx3l7t2a/dGQ6ndpc4G6eBn3
hhV6qwz0jpNM2LbwBGwM2FZJa6rVZGT0uQ4wVzYR6KXNHSrRhd8ksen6L1HD31nzMKOiVqgrCM3a
EU23KYbhXeZ5cSBNEF0j1kmeBNxmU71m6dSt6jZ8CFvjppn8BG7TXiA6nEOKFLPTY4CACJ1fUbEe
cT2YtPFz1tliPS++ZuNortjvMrsrmrOb6K1msP4av+DcekraJ+zmSHiIGmPbv/wiN6rE8Sl/OR4J
5iFclFJwL9pdsRvyFlSUBtA2Ly0DIq+PP0bnGgIC2qNaNfDqdxZkMHcfa6yP2UeaPuEuTFYc0YF2
SQu1TOfRbVP4GhHky/m9NCcCKrW7i7Xz2KjpgAEOoCxQx8pBDLlkZhXEk77SnubBUDkIuDxEee1g
BOkI8jL3m50inYBH9dYX4a3Tl1B2xBX6BHiC5XdLZLsWwSJrWWP6cW0Xaw6VQxBV8EB8Z/Bh2Im9
6L4Ik3JgBn5N01AErnCDORJfYrm/QNESr1nKb9kosESPeZSlXbQ3COYG/NX+HIiHD4oC9VHeLodG
+vIhH1H0CSt8mho/fI3ZBzb5PeiaAWtSfs1DbAeVFUfHrlT8MFX8u67Fhrwyi/4MKXNuuRd22fo4
xeOb6yOwiO034pixo08AizHbJlns3TQygqzWxXrSC2RRtJwB9FAMdjFKsrHuH0gO+K3SP4mh3vIF
Sghx1NDgM/l7hMsyFgI3rUIizpwdVEvRbcbuZ5RY4yMDKXQwuQA9WlRbi4Ff4LvfHoKGdTF7MeNF
Hli9Bb3BawOv5snUVMtuAli+GnI7umF5cIf23Bu4ieuEJW7cJsUudOZA9fDVNFyqld2Ih8zFZ5lZ
7MUH5xT76Opi+xXgGLviuEY6mR7mJU9Q4AE4qXK5oUCvj5FprAoYvtsYObiwXAQVRfTaiD32+8uo
xx02Syy0LBoDzSkZtqFEoCgggdVYJ+piPHaOoQNylhzHYS/vS/Yq0yYaNYP7bAJFkhUgZU3ce3P5
DMVvXsOYSYHd+p/Kd/W++EMmxgcBukif8ubWzaicTZgK2J+9bL7kAiqMUjzheLwg8gxi++7I7y2P
5TFQLhG1O0vVjPURzQQJc/rGCQVqbx8TvcW1k7xxFjTrMBPZjhR28xF1G4IUjjVmkleL0LBrheKx
MICA2W75MeF2PqkY4sfigozsyzrI2756SFR97vbI/4yLjZE1jZVm4Q0Yq9ICBID/nHSGdaw04Dhj
ELzJic4wUrWPMXY4KRvkfnhe3ObVsf2XLORCibL3uGKSP3njuw/ugWyShvw9AgHYsE/rRlk7amPs
npZ/aAiV2uvuwHO12c5GBzC/uXhQ8m+Zd6ox/liN2z764yxX1eLV2PD4ey1JzbP2bxg75ls4oCi0
Zyy2MxaeZGq8LbfaZ80Ee+hng20H17+P57iouTCpOcZ9Esp+vczWMUYPT5GGD6e6OFhvqyqrg6FE
FlGNrA/t+nfl2IiDpup3M8xqrdj0BGZSrFptt+SujCayXlBbZPkddRdDALFe2gEdvrbtp4gCJMlT
Zui+P2yAlOPeAcsiCoGqCRM9Q+M10VenBOdeoAVwCFPps6s/Epnsw2XyAvxhWEqivUNTehEtTqNE
Rp+N63akOBrZXmh439UCpbcKWUoU8jMOk924+BzwKFd8VlaqBa4nm+LFzNx3B9ch//BaHatRhHuL
gM9N05dyTwgHZOPo7tQxTQ1+58sxlvGjFdFPmu9y14J3I9nvpJoRziZd8UYgp2XA6b9quG1u4qkH
VoPAZ6PRDJTrc4w58q3IqbugPH+Rs0xgeg/StGF+4TSVAl+vn4q5hzqklwApfRRUPeCPpTnQ0/UP
EUJDLlT92vjAHJaUJ1eHLRKwDsNCF0HeGRhtt2J3K+tvui/rEQPUynEVVAoU3sdl7g9FEt/wNUB+
r52vWiftxmyXW2IgJ3KitbrP+2ufJ2LzqVrjhTBoALlxiDkygu7EML7bz2587uwMVEe+3HI4m6vG
Sp1b6Jl/0H8D9kDFQPkAVYPy6U4USQ+oZTekek1BFb5j5vGZh6Vbl9f5QLWSP3jmRInEsy4Zw5bl
RBNt+g6Wt8eCe51ket42d6hz2wJud/Pt4n6nWT2uJmKxdiPKHKhlBo6HtZZQCw0pvrtIftqyUofO
SC45p+jJLHw7gPHChOlSMuhbl+NSYwRDSNQ0F5NhMiP09AmDOdroG61usSEni5LynjFZ+tDvzaUt
VnVVvLiolrEt3Gaa1QDgA5p5YW3bTjxVky4fe2ofN6ZE9z3OsbGOV468P9xTm8Cae9cwPDliNEFw
tDeXcAKv6M9hhrO30tOAHoCAiTEEcm8bXccpu+BFm7Sx54k0bJZuaX/Awn+n5KW26yBrWBpsMXay
61DOgJBNw1/bICyAOzQvWY8HtdTpcDZz4OSdZXjc3fy+af0hlXXXyJ+mna2H1wk8IWU54aCJB/tu
6Yv5pI00CWzLWmEdjg4gi0bQc3IgW/APz5h7EvNQfDr64DY4s6yBFUKH8pV9wWKTwBuRFGjzM5MF
RLSKWbc4TrHfTj4Y5c4hEd3jueqaPrWZsbCpmz0ojYabXdJQLBTWQ/PZ1GhlQU4M+yVcONeMKN5A
arXXOhzf7MTdMVc6z26awhcqxo+wTn/quy0IVMWli/XvwerwM9oKy13hXIHm2g+sSdYtxuuJeCqU
rspEt8SHuP6q0O4Oaky+O0ufhMc1mnEDINSX33H+YBQOX8qokm08Nu+zM/+WTfbUpQAbqFgBtU3y
oSNLibTlBiChiXmAGFA7cAi5wMuDy1bE31HGtpVK5LPo2oOnZs69K2rCYzfUX3RRN6XntxGOkACt
EUh5KvIG0PwIAYa0PvAg/lNBbLGDlnKF3TC+A+YBdYCZelK1/+SghPG8iN8wxkAswLkUKDCjr9AY
Dn5rrh02ERHtjWuPZ5nlwARNyFIayXXuHQV6tKSIEVRotXPsOFCd2qsw/vbN12kBhkf3pqf6R92l
a1P5r7aLXwIz4uS/hLP/k+rzh6t5hthoAI36hzTPPsiHFpZ9ytHiiZzeoLwuPY8/N7wukTyVcf2W
GHpTG+Nq8bor8GWNhdV9clJIgTHrV2GWKYsYeMdTuvZ6+s1IIx3PH9K8uOGbCrSyELiAtitCWaD/
mC6Oih/qsb2C7PlgoLxPR1QFuj+WIU9oI9zkSFxFGT2S9RyzXWHezHOBbU/P5QgCGxvjrRK42Ul3
zjHrcGg735mG7lydFwNIQ9JkuNssBKntZXaNq8SO0akfQ11tCGB+IEUc77iBfN7eYGdJHj7apEy3
piVe4lLsh5SnsnkIK2aAS2pfptb+bKr6RXTyHDXh45BtJGZsr3Y30ZR9AhGh3mucb8IhH6h/5TqL
Jw8QyvBzatR2psTJQoJkzTzImomjgEJAYSSmtFNp+ejKYcOw8KfvTLc8nJgIpLR90r06niKbU78k
iQQwwdDg/tKUCcwyn81wu/djmncoBYZsntMqygJzzFbuhBtbeuOarfNxquSx9619jP/Tc+S7B7kG
5n34PnIi3X/nxui9MM/f+VH8EtZnPdZfrtglJTK0UCu8CI4bLLN/Be/2FmnsvJ3e+GGKNqlcMwZ5
pax4Y3qRU0bRPRtxyBpBsw9IypWtbef5qVZxewJjh/a+z+C4Ftk1Y1F8sEbqKSYuZyMT4iFxOsAC
S8fmjIcGDAE9LvRRVQG5gJcpF8jbtb9KVVfTKBtkKHl6x9kPEcXqz0kkLtPABICDKwWIUZzVaDwn
ldxCbm8RpNtXVixtQAeIeTIHJ5TNKJui6WHJXJ67EG7aqvldYSunttFri3toAbt26Rr33S/Yg1R0
EbEal9U0dOQ4pPBIF2N5JNiPuHmy1AdAB0LEX1hwb4mGG5FDVRCm92BhwmVyRRkXWY8wN4at+6i8
c9tQFqSxpJmPz9SO3662vsF2dS1lXDpyWqj+L9FfPWLBHVYTLdpqypM9AJDvOgESXWByIk2H/Biz
GLex313rqInXvVG9K5WinsA/HHbiuzXG+UUkl8YLiekJARuGvfNiR96Zo++qrRTbr3B37my8KG1c
Bmt8w0lCdETHtErU/tbA5uk6GEKGavkkLZiYUyu2Mb/Dg6iGPdflVraAm+oCVxyhrucEHe8jjgJI
BBJnbx1vAArFRyPLtzq8kyHuQV05151jdsMuruWnVVUU0fVP5u4hE3MVpKhQD5ZwNynbrzWr168q
JJxmxDe+YMbxoVWKKOlfygSMs5+iH2LPmzPxDBys69GyE2MMDE1jw3GJSwOXBFPEqk+lSQQ2i0X6
dnP8VaRdvc5dnL7x0u67mseGyahzgzPowSLQCJs5kWgOLUc1PQOwYadcILQq+0/Tk/cYCPhVeRuM
tjEfHBNWSuT0pzlmwNYP4Udkq1WD/mU9ZmJb+l0XLMzB92Y7PqKoQtThMJy8JxLTUfwpEC+Domro
JB39ofqMfmF8RqMNzLRl25NAZAREQVcy5q6FA3lRW1kbtyGXZcDfzjaxpPErHHc3WX22l0i+cY47
e85UojQ8aA1ad3QJFGd+ymE7un1+YBG4nyd1REFJREiB3NYODeYojDcKc9ZP0/CrssYJsE3VcnKP
TKusczPY3gEA0hj4drchWYW6AO9yXzOozOvucUzbqztVO5NR7IrwwmlDBArCrZ9OyCgwVekv2LAk
UNHQralEf0KV/V3AfNqOeQgtynPTk67FMzbMvTDqLkAafe1FdLMS4zH0QDOHvlvAO4LgSpdDLTgN
a9MDVp9F6bXO7Z8J7JrAS/VDUkXnxQy3mWzvt6hVBHjJYE5DM8Axg0xevoQLQd7a5R/OoQHN+SMK
HUisaQ+swnoZjIrhwGx8loa0gsIVx1677I4b/MSRMM6hRWVi1NtEkE6vEuo2YWU79mqASXbwot+q
LmIeG6kN4tWCmCK9tqVFIh/x1gGU4OPQbeKx9X8ZiIHUwkRKpRFMMAcoGAPVfaiLfejSd6DwwTvZ
Tmy0+mRXRymMQASjm9Kl+J1Q3MTaXy/y0IQPaCNXfdv8hKwoid3OxnvLdAMpII/u/U3U1fKIwcvZ
KrO7WlNv7pOUOK4spbaolHsc4+6f99qIFMBxJBXADw3jyI1CR0ivEzges8+/b4o4V8T/SXWUc8MF
+PcPez+ZCWLlVv+b5DVEybC1GFiBbiLAKxpM2MezQ3BH0R3rEuo8oxm5ImmeKOv7GytCRLICqV4d
Z9z/hFJFgLWZwtBspObenpOZUAvWy/Wi92NRzDj4yMK2NJlWf98be4oabz7kNQdYrmLMYbfCbJJ0
02XtKRx9WpG/Xz02iTpDihMoCLEEbiCDXf/9un+/mb/vMRK/U9z5Xv79Z1ShwZTWct85vIi6AIU+
kh4dkKkMYww+1IoxtDyWSv7zJi5pW9msvFv3ULHJITEsLipw5H/fJeXBRTR+j7Hz7oliSc/5A93+
oUkEH+gI/9JVku648+oj1IDmGNdAcMyEICSz5Jf49w1JAeTUS/H17z+Sjnekyq13jRwYqf37A/Vs
/fNZf/8sJcEomHse7f/+wFixwLAaijnWcwcmgN2OVrI6/vuN31qEPv39/yTpNw1QYQjZ3AVe5/cr
9qGYcQa0PR140z6SWYB6AM5uWJyriHpY46Kf8F1T8mM9clnVg8ZEgslS2hxMKO26sIK2b0HnFV4Q
Z4S+pJQPAy4IHDur1DcIwCywZXIS3IqSg3+cByKXkbglAEPvLgsaT7lIzlP0gy5qMcDODHkVGOdN
rNXvRRr9vi71gZ7AeRjmZAcJqNjUTKWM6VlGMGwLqlumkISCsdklCBo8E7F6qzkpXue0G3fIYFYu
F+Upta2fieRgmRwmENmcvrB3rx8MhJO16RJ2nMnjHE33QwDLkCNHuanC4QrYuTuJJd6Y1dxu67Lc
Ll4Dknqy0j2aLE5VN0LB7hOtMQG4WTQUHH8QE3JfsS/FPEAz1j8ao3gVUyc3hKpWBEIPY3GjT7w7
8ms08+FAu9S6EI2VxT5oZ6QDbyqKOBl90/vm19owk60K71CyHMeZTQxWWf9qZHXpxGNky31j0apA
qcEMfVOF85aZvV5lrfUbU8JzS1OdN4Bk8zk/sItn9AnQ0M7Ts2XJ1wzG6crBSpZ5B2UjJ6Emw1ip
p5dudo9p9qJlybzFGi/hYD/5qKdgYjzi24LAVb0xjKffRwJOK1m+zjZP3AUqph70Z1z41/uXrT2T
VQlKN1fVAop9+quEDwFar2YRN3+EjdgUIUoVQxTPju2+2yRd82EAuHA50dWBY1vaX2NrffT8hNh0
oWyg/rUG2f0gfJGpmnxu+4eKVFXSPAFe2HP3fv/p1jbjhnOmFMyTpf9yyYDwof06lcN3GdfHkXqC
RKw08ujcSN4WzksdUv8s3B45OWC7sBavTT/twG3SJSbDr27sKa/oc5mAc1bKQy1szJP9C76jcOMA
s+V55h1kk+ySe0JSzKJGNQW2k6T4ndk2OtBGV0E5gyeoWogvLacljrk5bJeVZc4vtSQAOXKWU0ew
NU5nkgWyGeKgMUPX9ceGug9gbW/ELROHnTMwpvcM11lbpH3smzhR15IpZuUsBeYL5xERQ7kp2n4g
rYAfAbUPKmmC4IrW+mqyeaMt4xPtJl2qDFlCuIPzYSjyrnr1bA7YgFRlnwHxrVINrRglDzG1JgPf
8B5pb5F9zuvRIo/aQtj0oTJ3Z3P2cDMK4pxKK8Bq/kMD2aKX5WduWr3K9fwzawHlGfkmIrxr14/5
yIfbF2VnDBBmRWFjXeDz1dtxBJjAvCZbJanzYDKs2yu3Ese8T79nmEIIN2+J6v64GYPQZclIIwEx
GjkGskQf0GnGIkLwKpL6Gq3K2PpcamR4FYzgxvYfFr95Cgfr11iQvtaFzFyrjjCU/p69yDv3DyUJ
BN8s637JTmArtN9Uwk0a4tWpjeqtdc2LP8PKdzINVc4Gbti80WT5a5QC3jrK7Xs6VZsefOD9XUZL
WRTOCxt1m4uU4a8/unRulsG0sdmQOEuEVqcpnZMkaH6IAeCfQ0I61wkvideeHLd6F4bzCG89RyKy
IbnwvdMNJNbx0oM0T3rFVyaJc50lwwHOo7nXKn5JY6fZegpqZ9SyvPMMexdFM7WxAdcpgfRcZXRb
voSxrBiMSGAQ3p5p9ocRW9EWSLM9nzIX7kyrPhtKsM5BLkxcLCgo76nx1Tf+XYJMnY/SGn7LarnV
zdWV1Wa2GQOCVmPixwdAsbMIbsKP+wV/J4YNib+BLH2wbOM4dQBD48G+ZZkLZyn9Ig1076tqy7e2
BINiFueP4jrjObgXCzJw5uk1rsDppZnxVGQ5mM5v4w7Z8XR/WBxxmJsUFEOLso1ctsfQAYMI3Wlx
oH3L2stXjevfQ8L2mZofmVPBAlJXK+9vmHdXZanA6VmXv193htxJ4loGWxYRXetWT3EHRlaiSjAX
Sm5bwARO1B1IKiAbs7reDnb+6saTz9Y1Qvdezr8Nn3QsT8acPPce0WHI5kiAS8NTB3t8pYULKbhF
AVSGT8rMAmse211hf4Fkr1fKcX4Cy7iOpH52bfOaNtBOMC05pYFCWx+TmKfi5F89pklWz6Ao6hE1
sYX9AqJ7NGb3s/e8P17+LYibhuCsXkq0D12aBqIEjJZVbN1bsefhCmQA0NNqEqRytp+McWkWvZQ2
EvEYD1qjbL7SqHhCTHGBjL/Oa3vBwhPmgS7cZUMN8hCL6Ch8+8UR9nsNFkMV/ADUlgfYyjn+H/cT
SSXJKEzea6QUNWuYlcH4lJp8w/b1SFLChnXglxgYGQ85AS5g+XUCeKH/CQro4Mhs3YOBy7lPOGh3
BBheEJ/hWmdlg66wrhgTmwtzSa+Gxt2YbNtbwHDpfA8BS/FvioURcyXPHtqyWdgfzSLu26vwRORA
QNDlZnDnnC6RXQohP25T/0gH/d5lvVjLJLlY8E9XfUoueF/+AvjD6p04ES9vNl3ffTez/Yl37K0k
6GA9JK+N0j9sLJsrXU43ao1yS//ocgAk0zofs6+4t7Y+24kV41KCvNpvh9cz9EAqYOVfTZW58XIz
I1H9OUqN/pZW4gFTjhQkJrHrsy55iA+Yk4bItEYTbsGtVFk4znlFayK1N5gyuBKcuzMqqT8Y6N/p
aGBdm569pJkBHEcREHJQsBaztsDNzqJgX2zzi0FOAIhJk702yuhHZwCPnZtTCUJlZXuclEhITkxe
r44hiB6ID+lkfxHEB1JzfvFm84uhWb42R70zfDQNVlH+vN/fYRURvwHYkRFbvS4kGv/JVi+2cA86
1jx9FFu40ZofIPzmwGRI4lPSnXmUDvsITvulGzIaUAlGvuFfcYy3kqcm5pVhpQrqFqe135EG7O1S
tRuhzPkQMzL+W+67/S+JzQmZpwGLyzDvR/Ol1CGFSsMjkxBsM+t/GjbfRWeY3x2xkkDa8WMUXD5Y
XhHyrGXr+Mg6zEPG5+2NY2Mmr2TeDMRkZw6N1VVkaXIa2JRYoOOqZWEjQ/pCUYUvfqI+RMxeIAon
Ap3Ct15oyMoe4aFNdwqHGPxDSRRIQ9CKlFBXUjIKk+weW5OdKtohpgr3KHGvgXiZompyv6wuwQ3h
OgGUc5NBUgq4ZtqXhbkhqhlnRgUkJ2YMQvCpNe4qw3lvlgRXSlcwpTPZT7ogEeRyGSgid1AWifyU
2Y0SCI3C7H4gvNm3S+uvKbfadSignVYWO+4B+TQRWpt8eJwZruoBzvMkEDczriDSnucKLy42XyN+
auC4b8yQHNEx3aoqulRx9yGX1NyMk7UEBsKkzreYhLrRzrTgnrE9OfpR3x/Z3qxdNq4sg051R1dR
dc6jGWp3Z3nTK5cCZtvmKp1xPCD7uRku3EhBbA7ynWidlBxkTdhv0mmsAuRhkHum3KRq5ifnEXUo
0Q6FJMGtuw4lec29QuBjRpHnkpw440XajmnZ7OvosJCBAveN5PMGSL0eWZeavT0yJ1AYFxGGwMM9
58ytduycxU6b2ZNTw/+LsvRBOAeo+i1N9m0wl9MUg7FnZdaLhZekx48/cWAVf+nokbcc7HoZV7Vw
VkudopVimgf4jDoyFlgUpteesdAoyydQuw+NlrBRBbZUbBuB5Xz49U/Vu12A4y4knyV5Ahv1RGSI
okkwkMBG41OY3Qh6PC3MRAgUHikQq5Ma8nGbL6RGLwsrpWRUPJYnf11JqOHO8Ef6wOPzcN7ZqXi1
jc88U7+FvQBHlOXJArfAwix5WMyI9KdI3mMcLbJAykfQ9G+2w2Vd+jUbDPQEC0k4Xl5uDRWrLQkl
+7HrHzUxs4E9S4aDoATD2ATbahNnKjOwKIsleCbO0J0szhBeNWqb9NAN830fGOOPC9dL5e/UZIO4
Kd2dN70xnmFGqAx36/Wa7DnWMkUdPo+T+2HK6Y1xxOtQAhFGC9PuDAxOU4kruJt/mS0T2RzLZ9iy
tYnAnK6LISROzTgstQCZSKb2yhwjJ+AM5TLNu2uqwL5ASS3J+NTbvnQOjc+sHsTk15LTtQ3Fx5gj
fwqHzy7Gndi37OXrsKGgGs8sxM/zxOZANJG6sZt1LfTTpYbDH7L1GAaoQSPtZ7QU+25xL17ioTlb
iC6YObL3apEXJ7IptBh1OtY2xgysR5mt6sn8xsTSr7PcDIoIALYRRbvKfB1g+AKMoNjL8qLcWkQ2
ErJ6TZ04pjrTN7+Uz9r91aVF4PteTLYcI+x++FDpOqzbgliylNqG/xYkSyvfzfNdGC4PliADBapR
tyqlfWTdvc9ABPT+wiy9w8HjmQZzv81II0ZkLbSz1ySBI18Aja/tFkOwWKaATLRwKP80Ja5Pf4hM
glDVtz0TT5AV95yDxHyKbdEfphG0KLGaH8M3KIp4nzVskxgxDq5JaBDRymQg03LBq4hDWtpsfPWc
5hxLlew8UhT6BdK80wCd6JqdXyzPShrZEWF0QsGXp5te1nYwTHG3bXNAC6hkdrLv2ayV5Bn3hBey
wFmiUK6c6OK0TNaJRf9SnkwOWupLZ0DTbKeBZD94pes4mWa4F87OL7X7ZDgExynxkBrWuIkZryCn
hBpTtWSIwuVOzHzPMifcVPNIwIyxl7UeCD/lO5MpLlBLs8ON6o0lpl9/1cf/K4X2/yF9tSRvBIfN
/19f/XhXQv/X+qutyAn7fwTW/3zq/wisnX/ZuEOxLCjHlVI5/yGwtv9lSVPZAu0o9hHbQtD9j8Da
Uv9yPM9E7ukJS/JpfNb/CKytf/FXEWxLy3eEienkfyOwtkyJVvs/jEPomEymzJbvOjSKJtqxu+vi
P4xDgEUYGeRduk+EY/OQq19RIYY7keoNmTXDLbXc+Bal45HjPt8JOBZsIRGOYla63zfLcHQosLKx
VE+10fhoHcifTRajfBhnSvyRa/PKfNKLan1VA4E6UZk+E7vDfiAZiweW6DAS27NvZjSTYvnkDi0p
j8fmkWDe+pShvYAKROJhn5jurfERBM1OWDy72RBkESqo2QytJ0+SLdlLU56wmvsnpdEAmY0KsdY2
ZM1wpxDy0qGE9Y1zzMOC71zlcD5Uvl+msOA4nccP0bZBCDbjR0IraTS9A+w2R69RqOp9niU72tjV
ByuvjugQEF/Mio0+5JDz0C/9K+kqA+PRnsRGj1GzEmb8WkbIJMHq58VSnIAuPs7LbQ5j+6C9Bpc1
fIGUJBUTE/KW0BYPKPES71B6Mo/Y1BV2T8tK4DvHRJ6oGNJgoR/8AntKNp86vIQhv6w30bcBs23r
kPoLgboYUgxHtwTS27/Z526qii8nOo7FbMGKRmYM2ceQmuI63pcLurIMR74rn0dXrpMIk3EpTAQh
tNRMBR/SbvDfxCm9CTrEazRMH+HIhrFgIrWZi3Rcz+1Q7f1dNkZQG0aGGb5Z7lG+mFf4gU9lq83H
YsAbB0ch3vn8CFKR/AQQh0BkjF5MyPpW4NTusZp1buKvBrtN30JC2W1y1K9MI4gXIeJtT2gm91Gz
z9LC3ruzgljs0xCGbGY6tq7txu02kxfjKJVQBl0nrA847gAKO3La1bKftg4vzhaSNekps97iX2gP
wFbY/tDaA1ThuQ47fNj3WUWrWDvxyRyNP1Bbv2tDzHvoK9ZNGMdIh9bBlKWPKMWvDxP/6DoPCf7u
hYrwug4snpOGTpUV1dYIU3/XK7J+ebxaV4tM15Wv0XGHVv7ZWiJ7qO9v3KU/hZlO9nE51CeR5Vz3
8Vr4nXUkPb064j9dcvfeSk6SMaoDWymn/U7s9DlL2DhxZR29EDnfmM5HD6bONQETrRpP3SYLEaMZ
l/wv4NJ1W7A/5NvINyj3QxJBOipBjsAr7TbBxxhGjsALePmLYY1sxg3ixUDSWc1vJST2QPMrp5hf
ml0a3l/TcVil4Jd3srDIjZ1Z9ruk5Jh1OqxeRmqe09TG31bIdrFtSJZ1iLQsvRTcOQJAtGoGUqC2
xdv+NCY9aLnavboCzFlh3n/8mQKK/Mp2PxkNMd42w4H+frHWYZ8ATFd20Jk13bxGXZmM2buI7fbq
M59VEcdtaFlME7232AirUz7GQdcxttMqqj4KqG1uC0295Al85t55d/oo4cllgslFHAdpcD4IBp04
kTBbhyCpoSvEm7is8sAZQrUjTrwO0hSvwMCK4h7s7QVhnnGj2TwmWrB4wZhP0CiTpDmnVoxXuPzE
xI47wSPinQV5N70afr7pbRjClaSrmtvWO/hDuqG07Y+xx8jb8Ze3cirri2tXBOFUAtngpI9i8T88
n9XfwsZvlTrFDzMMg4rRwrbxjOoH1kfyJd3t0Fj1OSoIcVboxZ7qhDlF7tbxA+0O22gv7qFym6Qv
l/foFIKyLr3bypudiYtETYFy1b0x6jSwsRC94kVoaZF2r4r/ZuxMlttWoi37RYhAkwASU4ItSIoS
1WuCsC0bfZvov/4t6FZUTd6gJgr7WvaVKDDzNHuvLRv39zigtqzsU1Snb9FIVS4LAkAIZhtSFMwq
tEn6yShYkHeCg3W9Xd4mjKljil6MDykQN+03CdaYiEPzxn5/L8CaXR28Mn7KkH/HPVTBl7eeyrl/
12dOfuOv7sbmrebp38V6oj8oz8bXI4n1jiYGNKR6mH4EZmObDCIMWmXCPXd/RUnovRESEz6I1gja
zBq3xC2PiHpQNIwpu2qn0ExUOba3d5Z0z153elxiWX2l9ihurqW9znSGRev0rzDElBmydTBc3BxG
isWm6/+lCV0cO1scJaqKL3YJB1zTF0ITMuaZjcw+8sR4jhIilACmbocsz17amUEbvqPYlK+ESn6Q
jHeuazfdLtgjggw4JKOE3vRNm5e2KFxu2qVpH8y4CKKZXcsyzl+Mk74Y1KM1Qr4JrroB5mUDvGXk
ylYs6ZKjxxO/7UKvfaK9sIT1HVWx90anbJN/GT0mKyesz2T8nM4ZiU5zcp/0rDlgojmUZapdi5g9
92QB8YSecRaKUjhpyo+QMS86hqIK6gzTAybG4oBRPT0MYU2SXcvwy4lZhy529dITSe+XqpgOjlF5
N2kNR91w3b3busAjBnsFTWKBqfDgHOTijDt3KpZTVCIokLEwiNlD9jVqnrhmlfNlGvrWWE3No1FN
AZvqxyUpIPwLx74LnqFoHGn+jZUVa9Dc2KZ94Kaut2aueduxMf/BfvxV9JnxNhtnfSi9tzkf7xRG
vxaqb7+ZlUe/rV5RF8UrzL1Xl4V8sjqTv2KWe0GljR+1CjTD8pBRovFQXo2XRhjn/y4Sd05PMRhw
f05dZiMNw85WcSf2fWdSA3TGNmubmiRFVTx6OTKLxfxlNrr9lI0IzHI6/wsBG8k+bbipY9EgylWl
PLJSoTM34uqFxS8NMIvpXW+21qZgT3jMLQXqwqRlrYrI2PTZHOhhLo+83Ul2AF2YswZdwnMzwVrr
DJSWbZMZ9yyPtm43eGerqejpWg+PwNgGLguRXuj3rnuYVB2dhZEE7VxVpzrrLFQ/2nmYwgWOp0NU
g6rVk/JCsp7D8FIhJvXjrMiYGSvnMpRx4DR656c1sdD0cX/JU6Qq0Epw1OMTBoZlV0dqukd6/9zR
1by0xqqrdnQf2aROYx0dNADNlyL9yi29PMlu/m51uCGArzv6eBKiIMBdp4VGDz0XVFM7i8oD0Wv9
BgNveODnvBmyqPgahSP3pr74gIul72Sm/pDkKyOvbstjDFBqz0/aQrb8Kb1IcTRWSDGsDgruyATJ
X6S3HSrZ3wanp3hMx0s4N8YxHNFQqdYWKAUaiYrejC+OXf3t2zWFeiInPcYPpoQoT2qU7aOlae9j
hf5NNM+dq1XP6eGnjMgQWviLcU+L0tgzcM22Y9aXH0MDxo2jTVseDTv74xKFcxKm2jaidq+SunBb
R3V7gJbGVNT7LO27FrOeEaH4hRC0PxTLUYfH5BPPqp4MpItT17lnmef7hubnorPXFCDrWJL9g1KI
LzhEG1RGC5eCm1i+l6z+iZKRYGdgI0jCeVcaSPG6Nu0e8c1ME5TJXZT2zCeWgqzOSfcddwIyi3sM
hSFJzrqGg3KwImOfu87bT/OuZYt+LNgYkj3FHHMa9O6ckXo6WBUREXkVHZl0vQrVJ0j0wxdXa5Nj
1+gJi9jxFlO7bUr8RiUYcX/peM93fEV016QyBWYo2w+m6PwL23pIm1sNCM+KxicPlPEpA3nap9VR
z9B3eAZeTtsMqrXCblKsPhQyy5aVBLs4Z5juhajfYuFhdrPrkxwK7s56uWcGbNgknq8V6PwpmqbH
KqK5thLjpCZS6bTJ24HCGraWRhHegovZDQq5F0yX73JN3Qs1K7lk5YyzY8bQF3cupkI59Nx2bI3p
ugp2ZhYDxZjBkgJZjmyBG0Vlw3sBiPD0Uwzx9aJ1woA3dPWzSvp67QLMG4aHNTDIu7jZOGJJqtEv
mPWzCz+Otj9J902cPwEhS6/8eZA7EmtDVuVIfTALwqTGTzAO1qZESoXvn6JsdMfpwvob94CD4JZ0
V++sj8VXimh702plfmn6tDkNpc5gSkuyiz2SBkhPRFT5jAcAewmrPtSmjJjIsR0yAAdQksCq2s+t
tSLOq9nbMd6toSKEO5Mp8ni3vNl4aF26p/UPUTaihUDWtRT1jNNVgwJoF3f8t7x3OY5jh2FNRbqm
PyM8Zw6bevveRj+QmE1OVemdNIwUrEeoqbWWHPmkqI5TwVPZaCI5xJZ5ZMx9LT3oBfzLamvow07O
xHBW/ddgUmHZ9AGsxfRdKqZ/rqzlVnncqUSx/BGmzhvSqoeNW9e8VTIynkpBZnSkGDiPS5scGHC1
YGoQeqHJCHJvOJmsQ3383uZDVRvElqCfwrqiIfnlxmzIwUk/0kxGu1CRD/dzDPCjg5f2ljrNclOL
aW8BbbenjtyYJSYKghnteHRaA8i1GWEtKssXoy4/vHYdOA3eMaJgxJbFWR/OU3wW0/Rc6M5wqDpd
HvLQIpJujS2ZaFhISHGPRZ+8LFiAsG+01R4LClMvsExbFyYna02zJoqjzojJcFvYfYMTtvi1tAG3
9PzupY3xEHZu7ucqRBC4PpbIgBhn4oktsuxaz/V7EnsOjx8ZcrK0kjM5XJ8Ke7MPQ6Y6o0V2SH9Z
1Tsrc6jBTtl7UmwGb2Xp9YvaD9K52qZWBsRprpP3yt3nyOQCMWVAkEVzMhr725DtsANuGfosJjB2
Jrl2nMhq4F4FxTEP2EgipsRrw53IOUMDWzzPc8YrPhj/KuoXMhljRsXR8Ge20eyQermxwZ5eOppP
P1YoYjzYJ8feSbyLPvJWSwq9R3GkRfu2cQlOy5DAZxnuuooRJBlW+JrjVh6Vqom1NbBkJdgtj1mN
PzMznGsG6f6qCStwsI7T+MJoRy4exTgu/iTWxEoEG6U5QoWdw649OgfPUNEhzrjuO87tfSiaX449
/1ELkmkLXbCavGs9gJhAkuFdmxDk7ZSpY0vAIPsca7ozpXb4Gc4jKAxFW95xCNcqZ7q6hFeS177o
XPmEfAiDRXbv0h2cUw2Y57Gt0JyPB27x7hZyHx0Eo5wtHsN1AeTBF9xaS47iYWU1dg7vRaDCkKbb
DA1XNJFJo5a/EgLqdmoYPU81TVg6y0tuasaLEzkWP5ElPyQuuquM3pTbo7zHYXuybLO75ZD8N0MX
xQdHZlsP+PKpLR+QtYuLSejAKcEwAJkNmjolugIvOC8KjymXH2l8CQnOaXLQRI6FFMLcZrZL40Hv
6r3mMRsu4vAtNtShB/+NZN3rt4ZFtVOVJJ95CxKO4pBkdfZAR9Adeo+Jf51H+k4mS+13s2x9xzJJ
lV2vQDAf+gUl8qvTdtOlNrjn5uy4zO3jXHQz/pDRX9JQvTgAcRVZH27s2Vf6jkPalfKxm/R7nWvr
POctmyi6dEc6J9zShD7h7yFAGOeAh7/inW1XzabK57okSTy0+12l8MolrTkcXdrMoozHEy6dJ4NA
jsdKfg2qp2Edq0dW1ntDwTCulsLealwHJ8PCUN6Ls1hK7QhkcmTc7kz7rGZI5QrN422cnGZi4WiH
r0k2fuQd/DGAewwMyt8d0TrPIk8+CGUqzuTnff3cWFg+WBeW+CqNpiRPVHsdGMQshtM+xxnni9Va
18xciNHsu+HAIWeeOFYo2Z8szPRvMeLyLUxPzJV8b+1MwGFUHIpkMG+jLka/UiFLBx7ybj/qKCGd
Sh2lZxgvC9xdGhH9SPTWmvE6PZjrdzsBq6FrFsnJS/HnWLHboBc4uOj4McMa83FEDo9ljnKuSYHu
ZUb0z1nc+THPnaNuaeo+UQKa872we9b1hJTJLmV2ZGVEsU45sylRoZZI/6Wi1a82lmQYrM1GMOI9
pUYpNt5kMsRQevzg7ITXS2DSK+E39VXYkC0x4vBMluwMubdcMf7dPpoal1jzSjs2sn+u0KYcljbT
TwP7J9u0CGaJvZAhYlqx3opZEI62SZZDhgdmnmbfm4T43WNja8Sptkf1YSgPnQpTTdZvyw0KaXzE
tkCJr9ytrDTvqlffcuoO09TMfqs6tJY6CVWrm0kyn/Ep9kgY5nZ7VIVx15csQRpHN0NlMz42X1Is
1X60oDC0VhmIMKwuoNbtexzH21Tp75DOrC9QMmTd9OfEsgMPiOWJxXt0hlod8M2MN0eJE4PcllWg
1I+kCSOCK/HXaET7gTzWnzSWSZs6cYeH0RhOBIIzzbVk9lz2rFuWEsORXU+7IeSZrdZhrTWqu520
DDPlgLGpjN3dkpolwpWSw0Iv31T2NDkzRE3b+WNa8RgMmlvehKiYRo4vCRHwNxiLETP0i8e9bBpj
eLTVat1xSEgmH7LcLA7GgaGY0l0hJXkgZs8UqyQ6vkrzPpjIwvWjMZt8tmR4AjVq67Kfoz2+QkJT
SHAn70BFe7seDEQsTCyGBWFpMbrFQUsqPIb5jLE30op907bZvk7YR7q81RciVRkCxY+VNt8ra0UQ
OOIBdejwNmMLOHE/P4xC/hnsynvOUsN7rgUTAnJOMykeR0ebwSqScc3IOQVw6ZxwRUe+JsPmOSYQ
UaO4u4KLeFdo+QOOS7aVzBmemI/41VQRq7BMxYn1IqE8Ee7KaraOcPe3GguCYDaI09FWeUJCRKAc
zU+Tqfkm7R30Nl3y7rg1+NL2rbH/DAMLaSYccjvo+j8nIwbNWMcfMqJyRt90cp2sCaq6eXCQUB0Y
3RHvPlXPztK5B6qv6ZTP4oFSJzoRuhdjhUIJAlxUXcIcVGNemUxcG9M5DZrpsfQ0AjuqoH+QP4yx
KcUUNGxa6ZbUR9wVqckuQpXq91Anjj+iv0P2bzxOpD6QCFv+khqqmSWDKGNWq0VtphzmSDZzWQbd
5M7HvMXzlXMfOQ5DhcgdD2nkPrh6o4IBklOvWxuVMjbO8ru2oA4FfIkkhA/695QwGsQbdzRRrCLv
tp91Rij7Lgy/QJVqO1FxTPZIXCnuF2RnTFw1PkkrUz2QfXycC6n7LamvGzXoNyoQaz/C/AhcBUFT
9lqLEEGrjnbf7JyO68tVJIJ6TK/Q58GXWZz+1kfrCjQG+5J6M2OjZDdZ1Rj0ZPIEE0QFycvG7Ba1
i9vGj7QV27axtYNVCGw4nr3XU+dB9U6Gd7t5EqFJw5tX+UYjgGf383Vmg7Pw/dr02HlHVKbF6+9V
r25fXVMR4bBtkAIMcjpSUnO4ViaQisSuQDVbsf8HQAsHvUKils7LeCjm7NQ0iwp+PkSU61nlrqo8
hoMj6LVdEe2Gugv39pC9V23+XVdVwlkUXaAd4zBMaB0tO//nVj1KwQj/CoNmlzlN2W3jDhNjNoPL
n5o/eFq5RTVGVWRHtt7ngsAwRZ9vLq44VgJVnuYqbBF8iDJkz1E8Ezu4WhF0TSrENVO/Fesj8vOB
kS/gF/YvWyKGh0BAnziEPZJMEg+CeTIhjcSkOMdeu0cs/+xSB/mUe2oDFYS9hIAiBLAxKouRpmGg
IzQMftJldi9nPLpOUoJ5SJAD907AdLDaDzzvAanvl1lO1oFSF50qDy8UaZoshPHZuCNmvNprpfc7
avLvSiyHrnZfljT/G+raXgd0wfKGRQa3pMOzAmUpxjVgRRi+Yv0t1N0hMAXy7HmYv+yYIWUNYnYc
8oOatEc1kcMyowVZpGkwuCm0YCZudBMigmfsxg+iKV9BFbEX1xFjJEjDAzk98uRyBVb2tdeaMnBE
WuyFQkA39tBJUlKUmU/w8ETR2yAG8xXurgEeyT3aHAL4m13kUnWFLbqeX73csrY/O5JFVS2SkvX/
9XAxyAN9IAw7+5RVt001qg8bK2hQG/ZLrE0mpl7XCkgGezPHydkR56GBgrDJo5fRIdNgSCH0FB/E
KcR0j4A6Qnz3GVNuJlaz7tesT+hlHOmLGJ23KupoZ2C72vUVgtGGOf3qXBnXD7Oq2z2t5v2/59Kc
Ok5QC6GzcF4FROJ2dl8K79vu3gg5vJMIHW4WYuRdTH9MLjzyGUvnJtFU+YgS/036vBVeB31EW9Nq
oXttTJxajIUhX6kOg2+GCrFDu3msS9cMNP5ybGLuEYqfsVN27noZ+1ZSURTxUCJUZoa4d3r69j+U
KR7mAVxshM5o4jLm4s7EEW9G3gSa8H7BMfjSk4E3b3keMgpg53lS2IenL9bRHAVuTYMzovst63f1
R8YPheH0Oy286CqNNkO/NtXmK8b0ZyIfAm1kLIMBrZagEc0J0mNMS8QsyOn7rW4gxmsK7zWDdxdq
8hU2xRC4YIFHdM5H20tqrt96PI4E7RXTQ9Q01ontRh8QIMlL7JSCIV3PRggvbLEwIWsakuKYaLNk
9p0uQcd8GYkm3zUGEhAAjk8yg/yE4ToqtrZZeFsaVh1DAxirKGJ2R6JWlUT3zCS1pS+N3i9U9iC0
DbJ+0jiT54jxE+VLJHyPawerw4LwaGB1vHj6OtLQA5f4kXp2ip3qp2/kzLxRj3XcbWWLcJ+VKd89
iAncOQWsBnGM0QoeIhoiwFHj0UJU2seROBrr2ZODfwhwnAc9rnymaCYwW83yIzPfO0QaHIeRe7sm
1GnHs/ZdxCTVmtFCzVyYI00+oy/mA75GmN5x8TxYaO4HBTFu9bC5SQ6MoK9lQoWNAjxqI7zCBl4i
dFyfbCZoMVIADPYc8d4I9fTMDiXaqUpvqJRGEXh1UxBXpl+GUGwm6klmeL1+IMo5WOw4DMhtivaT
i23emab3wvCGvSXnt3r9ayGqn0A2/HSU9kSFAG8sD8GK4L1ar7ufDzBAezxkSCpTBJPEGJ8nM+b7
Cyu1aUWNxtnKnxvb5ogNLQpi6CDbQUQ7zrqGXgW/sJcPAfoZKAUiaEJe9zgCwA2B9IZqgcjrkKKP
/KQHXeef8CLMY/2t7pbs4GS80dE7/5JIriJScpauRAj2c0uvX/nPr8b8F5HpBIyryQQroaHaZM+n
l8Xb9GShaXV4YetarSiZ9FxTzjCeRbNllqiSm9avSbBMC/fOfYUloGvuXpUK0GTREth6zxLAwFe6
FO7Vm+AkDOnwbrrFrz5ySP+ex8XXcsrfwjQFHbL121urE3vnWRzPVslSTQpvq1GeBhk5M0HoDuWp
HYFUmIZ16I3xzSavc8dxXgHoz5jHexlq+1wUCOEaATWEvF87T3HaeiFXV46ROtYGL8gN818j7JOw
mWNOi3X4ubcZYOEjUL8sXXsRyXSL1ydFWuE5ipxjY4g7VLjk4Co39OuOIE+HM8B3h/nWq3w6hOke
WSjLydo5CKt5I8mJlMa0fcBucLaYCIH+iXez1Yq71RJUn9aA/gpnuvCTJF/aGwktGW9Utk90a3Ir
7bbdFR4sb5GU/2yDA4JeGQmZQKa95O+Sd1LT16snfr6Ooj5275nem6cFCxN8EtK/nQhwptD/qrGh
eqoS5XPShYdkYJg3hiEGIkweGTku5LL55GHTsih5DM0S90FeT8HYT4c8xyDrroM5y60IkHlpUg1n
TRw/cU6EjBUZYyCszCWT7RokRGFE6tQT+YmtEW1050IKjCqAwoUO28HRDq3VhAc7U/kxIk+UvK5Z
+HAL9n2Bi0GXag+2lXFBIT+TXGYn3aCIccmlZyVybhPJNAHFTZ/gAIkQAVCYAJ79Fablb50f8caR
8wxFsMei27J/HofmC8fjl5b6udXZZ73GfKKnv0sDCQsxeqgFJA73iZgLFCMGLlg6a4KtYxLO75U5
QgOYDW5JnH36sBeJZe64H8utBy6Ay8AdCCGx3rxRzEej/9YN7agMMzxZNVqYJvdLz7Af05QXr3Mz
aHGFm26iJn1xWdge1dwfkVUbwWj/RTGssWmLTuCPBh/wRed71b+2CvMPLBKbWqGLVXH25R0aD1V0
SgV5HEUp9otl//Vq5exSpdxNN+OqwrmYACDHaT1Jf0jqk6WMasc3EGE9Y0AmbGxDsgQB7hJy1XlE
zYlJhyctnDceAl8sDIRiHLn0RwgDonRrr5v50IOXjiT7aHZ3fUC6o7WlP2cJBZ6IeFP5sOp+WRSs
6zrlj+PBjNT5zZi6myWJcOmtSu4h7Bk16q2z16KRN3hx8mxnZENkhLycY8Sk6blt04horgX4VybU
Q58OjxF0phr7ObGl34zv7UfZY7fGkdUtBiCPqNbw3jKu6xVD9zy/GTTYdgEJDMLBgQMqPcqqtn1a
6Q9ipupc/yacidmENaWHBKbTluVXDSUN9xuDIU4rqhQ9xdcP+DFevd3Dzl0IESNqbiNW80/b4swW
qLYsgWzMFNWWJMdya0tn8Tvb7Y6m5f4drstuSpj/tUUIHkcIw6+clGX5sp12Ogu0fZiKL7N9sVyr
PfUjGgUwS7h43J/4msnc6Qo/AKnRHxW8LfLnnxBXyL2b5S0LZSQMhTxmQuM6ynYMH+mg7IVE92qi
je9ZOnbzyL4RFAchLucJE0+7+oar5JC6sM8cvfpwJxI0HVxwnIK49FiQYIKg6zDJR7A4NDTBskll
xW9vBGupr18YCWfFppnni1mG4pgorBlJbH5L5sGNftbIG9lFcfaS141xnitceg0gT3cA+ES63ZEM
XtLVVv9i3CI8j/00hdVWRs2dLo9LWs+xlya4bcW8zRPwZiJHB9QqY4fHDSEt3kBw7U8Fg4ItARm/
3ZbYs64dfMb827om7v5GRl7B0JS1EXNHAHL9SW9BPhDVTgo2IQOQT45dX2KHys19Go5sD+16kwtL
7aeM146slbsGXdWPeToIyl4d6Dnx7j+QD+MAXvpkT3rto7PEeuQCJYmU8YfVr+U7tWvBzsMzv5jT
o56iLp7udDhtYCeLj8Yk2Qu5fDUJOKUqbDqGXtOHU10jjywttxa/89FqtnIkWhe4Jsi/avhE/AML
gti2TZp7ZxbBmO7aYif5K/tcTveWYEMqvQkZ0vqvjI4u9mBhGLWhcuoqEJqFxORORi/epMc077yA
/Y2zFeH8r9Lj6WiVztWS5ETRQigKRzJtzZiLN6vE3oziWzY2G3Da4tgjzyvy4RKV0thYq2+k5Gmt
yX3d6rBf9w57C0LSuX8ZpGxqos4iLfpszaeyK5fXujiQZ7gTI6X1aJrGPknBTCiXu8gudGa9LtbU
SfdIsmY7wE582hX4BobS+Sihsfuk8yF0mZ6jIqW5t1dvmUrY7hbr06BctvA5qb4hSruxW3a6nr70
jvFOPPOegBDmK8hE8eTGvOdeCX9Z9kg0aNN5PhCRWerJimV8Zk11HREebhoU8XuPiAPphO+xV4Xb
vnP3aTQlZ0e0QVbY8XGd4hMeiDCmjwBFUf8vGiRrBPDQHseK8yHOduiyHps6v4XupPaGwWMjBeAH
Onpt3xRJQHxt/NDW82f6MPXij5Xzdp3r8rXuiBXUB+8rEZ65jz0MTXE+I4Mz1jFkcc4XWoty6HhP
oAYDfUTzBnYmxSh+7ljFJyb3sscqjHo+eQttJ6XwMCM/j5hzYi4LxnJ9J07U0Jx94AyStUJv9H7o
zrXzCuKrO+lr5e6u1fXPh/9+69I4ObNwtnYCFUHDRcKQAwpKQSzNxloHCz8fSMn+P7/6//1vBVMM
4LL6ffFysY0lg9uwgqM+pISi6xN95uz0xl628lmnJcwq+Kh92x1CYkeCNO3G4OdX8f/91c9v/7f/
9vMp/+9v/G+fIsREswCcbqvEak9MGnODdz++xV4qd5EBOUHHlOzPc4irRzGeiZd0R3r3qxjFd9RH
7S1Jk3EXOpA7RCPPpcSvXzt6uRfIkX2HzxIDMlOizOG17dAQ1YE0BwaCM2vXHucxINP0wpN34Ig1
92BA0Kt48XQbQb90cSG2pT3rGxSlbCoZc9isajeiT84Rf07mZ79Hx+KDgmbYFn7ByDG8q8j/cWYC
K9M55no12zun6Q62wGtlGr8IOO+3c6iiLVZ0myhRTknLpYTCwKB7BqZ+81NydJxCZ1tO1heZlI8z
RL2DSwu/LrG1fvxt1o5xDpNua3QsQR2XudA8zrw8GChTi5mhhfhxQFFkOthe1orSCbW3vvinK694
Ho3Pzpj/MlwlRFMPX6EdgFDBcG2prg6qDOtbP6GrWVo4La08ZDVRieFIZz9O1fcyp1dqF65BXb2h
h2YuvXAUzDInvYcTk45oExsuQYRGfweaIwftjooIJLZpv44t5DKMyHyG3vqmmfxRDCgw9yXTfvJg
npitfMHiBWZuHPFC9Enn0y/frKX4lP34PBUUDroNYmosyCyoasGwJYrOMu6tQ4KLJLCsxg6GXtqB
qORLDn2KmpeObiomjPaZS0TmNMv91BKm1MOoaDy3xyjijCyGvxubN27X8A9WysL0iAHuND9FTGAb
rGHnarqZ7Ko3HJp9u8u5aLZJAShyrjyCzKbiaZn7Z6KYFet1kyiOwV02mjG5gbNyQiSRaDtczuKU
sm7JEsapo5cfMk5Bvjpm6SvOxGuxy3meeZKxl59nD6BuVoxHsfZ4Q1Vn7A8AJUUtWgmv4rUwosI8
C3d5p1EkcdIjEdMb42MdAjepMzTfk3H8+f6N9mY5JBzpk/7AtpxJ5uzQeRfv+Egf7cl6TEd0b/Gb
ABxzljpAkZD1Ijp8+96n1Dsm46eff8izL5bD96SNjJxjR9t3zAyGuHWO6DbmTb4wi/VcI0LNJ8Og
08xDMXkjBAFYWsNsHyxbn1lamWzVq3MGD8LKH9IyDaqi5/87MNOHdxO5cDbtMHAbjQeHehiNK91/
RrI70Is2phcUmM4LOQ5YVinf8ow43+QqbeO9m6AoW174S9XGxUqdA8C6z6XMP6Z2QNM4VUd3DD+t
MA7ZYqf98wAgQl+AR/VxQVfDykxYAslzji0ImJPR9DoYzJThfjJ/ZnUNnSJjHjWkGlD4NOQHq8f6
M6nIf/UC9k+cpfceIcNGbxw4a/lhzERyL2M2Wz3+tRWzf9Vy6nXah53LRorVtExvRZYCPSJOQoOZ
cE07xztNmGqxFDF1GcWlmjzt2CfY9Uu8kyFGBzTe8Q1eCu3ML8fMs0u5/CrRF82Ne58Y5URsHGtE
HXs1x0+EJQ7b0a2wmC/oFiSbB/aO6ZaF2ovMmXPkfer6at06VLX3O8V9gJqrL3eGxO1tro9fZzOq
9xQve1Quyme9TLw2aK4oY7qlU5H6IXXGISzVQxw57K3wG6Z1DTQJ1+MWN0UTLG7HLVbM0cLpZ3L+
GQ4suggdcO+wdZinXY55xYc659HSgDrV0cyw2xk/yX6cAgvm/H8fvBrW5GgyN6iT9loaw3Aw2ERI
C1FQ3pzKfEmDsDN11gj102DYp25daPx86GsEKrZOCtogw7cpm0B7SNzXrp30O2uYvgu9ApjiIXVu
+uVMyVRl6w2SdVthRi9lQaGIcwKOyDp7cnqdsdP6YakGRoQdm8V+xfkYZvK21HxuoQZuNcfszyaZ
VVgJv80kKxmu8ndQANBYrWeao5v/PCk7f0zEm2inTcKjAS7BYuc5tFeJvumzrtng1QjNynB6b9cN
diWzbKuP2Tdyqfg0yFq/DQr1u9sLhoGJ9oZesVjC5BGRcedPmgBp75JNNypHcWtC8E/0tPJrCQqX
cVx8xrM5M6+nkxC4iBPn5nWstMvFaP/Kelf6uT1EvhjhfZnWx9izKNZ1xFj2KJNbJpoL8/P8gCKj
pC7rrwVffeuV1T107d+Tsp4jES+fWlWdPXec/hZWcvUeR3uJP9uCnfaC2Y0NTo06WaZqy9buzYxn
MtZsAmBSJvgzloElZonqmaQBmb33aY12+z2rdzeu/LzUH6NOOHRLo70VpfUvdBGjQkck8qiV6S4c
THrDEsGWhRdla8Sr0TQJ/8J1RUeNZxzkCxicalmBpUhEW2Pxnt1VAu6BGvkyxlNXK4Bk9t1pkn5r
t1F2UlLuZdG8MqNicZWvboFi2aOM+2Wnj2JK4peyBWztJPY2YanPO4OTDRTZL5OUubONSf7SdVa/
p8quQS0hKsmq6rlCI0eqrEJfrHTa2eY+IhslMWP4Izs5cpV47UsNZyalsoWRc1/TbC6hseya2SiD
NDFCtAIIuyBzRThgDExR/Byd2K1PkWQGa85/PSu/lGC/f1IDsQOfZIvkm+bd2ScjL5TXW/atl4Zx
4ijsDwKFxTOeL/pcPE1/7ehoLFoN0YHlkxst/TmKbRwzvfHY2ki1p5a1ousAV+6rw1yNzRXI9/LY
O318yMyYETDjtivZIk8dcmnky6oErwnLo00Zpg6tLjnTe+NTmUuyTzLTDdx1TfHzoaAnDLL3Me7q
Kz79+lq02ENlzXT1v98yyD+oTsy+9T/cndly20i2Rb8IFUgAieGVJDiIEqnBGl8QslzGPM/4+rsA
VV261O7uuK83wmaAs0gCicxz9l6bucpoTP3tDPIPRjxeKRhuBlTtPrI9wPlOh54KkrebKDALrIqw
jzhogEBJi/FuiF05gKGKPbM54IN+Ad8cX/ty/s4LKjdGLIzrMlYeZatB/hvRRDbBT2GZ8ylyfKId
1LFGBSfbGailJe3g1qPdxJS1WNVFjMg1ma7qQHon8lC3etID3RjjW/uhN2MkRDLLSEdvEUg4A7ns
mXCBBKUrzBtMiTWDWlKBaSZnMN4raWa7tqck6198jr9JGpPqvxoGJX5GDdugZmEe/JJ31QZeEhZN
GO1NrcbEM9XaDfl1V6HWOHd8XduW2tRVbOhZs6Ju45oAkjiL0/mfMkwpTKUQsydjmKBoiZ662maC
mybaVRiHyh75CiBx20zjVV+AaFysUHpC/kBegfXwi3pvDmF0NTKFRzGQmN8amFl4P1px1InROOYC
uIAv1MmlnhTgb/Vek0zvb2qnjA5Q/86FN/k3lws7zep94rfffFHS1zKYJ3Uo4NTRghY5tXXhFqq4
by3H+y9foyH/9Wu0dUG/y7BscOPalzSrPsAQMWmNv2966wfUFfHaVlG3jgkYWGG6MalwdOHL9FKM
NZofK4EnLQb9HrUjmRcJGSnAX/R7+q/12TKmLZoFDCxGiv2FYvcDBy5mnNb6po61cogdAiUpyd0O
cUSQTZiAajTNj0RUNXHaYXCnYUNEchG8gbRAUzRM6ZMIh2xj5BCRGaKtNfJP72SJ9mAPY3lEEnrb
aPj0jLo8NPSdmZ/V4sk26J//591N/2ewHWsgviNIklKFuW4a1pw19Ks/FaKPlwfoAvat5hFkmHau
6dW7os/5uJE2MpWU0Giqsjl2KlLWoCPmXlN3vd6GB8rDJ8gA6nVAh8Iak2q/GNgi2ZR76UsH0G7k
r3/IIvXPtlsO0/iYDuFpUEln9mK0jIqXvipR1D0ovXFEw/OfPxvv+687AR/OnP8jFyZ/6cuHG3Gx
Zh1u9tFMkgPyUsqnWwLLwjcCCbBAgrDhUOKHoHtlbPWyHlaFEirf7VJw7iIfmZZLsTcimbiZTbOV
/mm3wjKlPoLNIYioSil1s1ut6ilHvELH9uzroNgvW7EMQA7rzWlsI3gDGmSSjiHSVMfs2WzAuts7
xD/DFa5ccZrAVm18X7VevSIFOks3LhvUJ7WJXkOtCx+Z3UDKwQGzN6xWu08Qgq/QIiHE7EcTibry
TNXHfMAqEQNWDw23Ys0xJ5wKYmd0JNuJeTD1jcCWdtSC28omQqb0hf3ASe8KaXm77ssEVLRjBicW
swwIHl5K4pi9Y11mz11tdn+Celh7RvOWt+OIxh0pqCbvmw4dAwATwNGyMR4Kavm7Ih1ALLKg3ijQ
+cgnQM5ntZ35QkLCGbi+/JOhFZN87x1Nc8BQS3jlqmlt/1vkGYnbCgmOV0UaRhdwj+ky5DxBDTLY
ct6utgR3Bk2/raeifsX2hnC8PnDs4t/tSQSY+QiZ0XE66qviJbNMh4zI8REtlnEFRSvdN3o17mSD
FLOLNAtlVaO7CdOMwMvF63/eC/V/HYnmdC1p6Y5Gbpf4eoTR4AkVHU/uniSVaq8iXdYpbRLe8Jx0
2m1owXIy/AraQjZpRyhBOSW/mDAYI2TFb/eNW809x1DVvqeSOi9Zj/7OUumTq6Ok0zvCJ3CwdwA2
yzbtrKqfwNtbTZ2SrEINsiYLQs8d6vde8IqwDdEG1dG1kU43asMjE7uX+5Re5X/52PN5iq4RQZpz
gto8sKCmwPVm6oalC1V8GVgUWSpTq1nBfrLycxiP2lkbQ4CQiRKefNke00xL95mffcs1IC5Gp7bf
WNGclb5lgVnV7W1t4LEk4ofuj/RvFCKB5mKljkwGz3LRof720w7l4CyEnIZ3gftvBQ+DtkkUPXIQ
FRvYoGpc1SdTD660XO4pR8fbZPDoT1ulJFgrldtSgtoMWfLSzvovXwEf+DffgWkQ0I7fg+rj13Q1
q1NhblRlsIfY1J3HBBB0W+n0y7QX02qau8k3g6vSDz8sA+2GERbPfegBzvWHrWmpFORSp3hN4nPT
iYdkjFExp5r+LbV8sE3A7WxOIkcJi+/ZCV89ZAq3Xd99LwdV3WvliM9NMdQnHcYQihSOtDrCrzLm
50b3kO/Txg7y5Cmj8XaewupZgXa7Dr04uqqVqiVv/MrzsuJbS0VoU6ZDsW/b/DYpVJBhtJCvB398
s9W6Q2aabusCGGUozad6jOS50QzjzHj5khiE7JqaYDcl2u8e/ZB+DWvgpJWtZGmYYg/plRtIWsV6
8g0JcWYqzjWtmk0zajeLtoQx+1AnLPk7FUSXHMvpvpDinhy4/NiW1b2uN/b1gCCKEIAUZvSE4hi9
5I5e61HJIRqLJgMb0krcFJO9ayfn2KglrYJeDRny7Dsp2ninmFDBgsY33F5BkIpN0S8MFOhWYV9r
sp7DQpC/DEjLttQ/flijoxKgCi4WC1i27tvEu01ScabikJA0llQuPDR1V2d+5YYs34GTp+VmsC3E
d2SxbEMtzm7n7HQkp8j3Qtbl3kSxWwo/Xk1BHx3RdNcrU6FoLgPbc0UptJ3RxAwFT0yumP8lVPSU
AONz/V2KgsoXISZbf+peVUuvd1OACAVnJHO/FoNjQcwS1RPWDdUU/CwTjXwthfALXT/3KcVRA4ep
jTBnVbLsuoWa4rimJXV3GCm4hKOIaa1naAEt1BZjqH7DZ57fJcEAbtvkmYFnMlef7CeUYivdYt2H
wtS8TtuRBk/hKY//eWQR2j8jYZehxdIswxS2IYw5lvefp/VAKBSGQDzt6KYO69lEeE4sz1uj6NbI
ETN+dCyi77Mi8jajqBO3sIwM1LJ46zLLh55A4U6J4ErkjjPc1ooWHFqH0xrZ8t8kmSb7CmTBtrN6
sdd187nJ1PVQjOkNrNH6TEwQ0r2yq6GOJs0JWDNpJHbOAu92IDrwdm733TEhxVshNMsNM1S/8Akp
WWnRDqghsN6m43k+5ZSBAFjOQnp8Y+aIHzrZkx6HVfpGzgmKQS4EneH8fc6LCFQ7v2nJN0Hdz/4Y
SmGdNDL/AFSG9TaATbkaBdZtYnKe016zbslcdXXcZrNPb5sGV6nS1h/WWB9CB/WtIKRB+075otsr
Od3yPNpOTCIIcwIPoNU9uUdwKNzJnPFFbef2He/ia6akLwUwTTf92yaLkNywBKM1Nx7gXsjN4oOX
1lE3KeslHmlNKRWbVWL2zhM22pt4LKFTGHfZhOaKiTehStLBDthYILpCOtKp7+iugQ17NZWZfo4z
puYIk67RYa6FUjDZwOhVJShjeqxJRxId1S0y9lnUNishEFejd5HfIpw3VL5sYiA9tJhRnE970uJL
QPnpegJb4Ro+ZjxUkpEfpR8O7EhA7cSxEOx11Cy8isse+/+WziMsm0Pu39N5bnB8vH/B8nw+5y8s
j1CNP1RIPRaFDqGRJUzs6F+5p0KYf3AmFBZzA4csSZV3+jv31PlDVVVHZSliS2mYc9TzX1geA5jP
fCK1MPlICVtF/F+wPJouvuSeqhLWgcCIC83DBqRqf1keFlMeayQRBmdzrO88UWEDivNsn5XTwH5B
XHyG9S1KIBO0jGdJF77Ztd1c6QNRMeQ4rmUZHFs167ZiQkgC9comoTMpGvmq2c29UVQR+imjxjkp
ta2gSmA1yAHb0nqqJXz0Xp6dOWyO48BWv8Vj832aEje3sJ+zXqSvVOmvQTx8gGfbserEmhWP6h2w
801WG6RgxMzbgLispDntRWJgx2gomtEwQh17W07Tk0KfQQeMt8t/+n3u9mNFMBctJNEyHIBSxNCU
0F9HarTz5z4ThnNJOd9/SZIOmJU1/qDNy0xVUoKoWB1OrDJUA+Hi6IwwWt6HSYUw2ORuS0Ygy58q
umbIPipdQD99oi6U4L+gj2DkJIWGP8qWVmGX5FugS5S5N4LZ6o4hbUeR3QHxSyaLUcdrHjHsKCqs
ShmbV2rAZBZdL7NDDJjS5pMbQ9teowEqfGluWXyEnKgBlrc9GTEyxwSjjbdBss0Yjc5lRsYpOgfQ
JtjSQ915UELaWFOl3jbd3BtQ4KtNcZCvTJy+7AOuIuSEQiZ5YeFOkoKWvAvKZys9DGDysuDjbIYO
xqMAqUf1qxNhUjMnHcd8S3atA86vKIMtJy03EpYPNJYefWhWLfWT8McSWUnIxRuZU/fmZKBBiNJ5
leKPsG5hOI4TmZBQT89lj4kdeMRPuDmooVMbBzz4y8Yx9mPXMihj6rAKtGyphTqWJKZ3JNzIHSSm
TIIzDgSpZbTDcm+fzAuywBxOuJ47qrqwOZjgsfxQJQVTW+ADTLccKTfp5HwXftQirLTeMsSU6zzw
mbWN0BnVU1D60brXi/e0MaKN0mQwVOroVIoq3pgF4RgDCeCkEoBChmtdRVRLE1g4CfV1NSgOQdq+
qGFCguZAf9Se5xUEbGz0itTNxvSPzE3r/CNWmpQIe1auJoGA6AzleM1yKphFOHdOHoMPrDq8isGT
N/fpjLIWa1plCPwbMg2iFDJDLUBI0ZQaAG1gzDfp9pTGh4S2QdsY0dbZQuq89UVhr2a6QcrxbYmN
ZMKCSxT9ZAW2erTzZ2c21RQyni2s3ppyerxRDOs9rbwfDQPYWp2g4VWjBoYLbfNI5JMxyj+tbLhB
lc5rRz2MP+KSiXXt2dW7mIjRWmTof0ikYYGM37Yo9kqZb0aMG6ThAp/gVDgHwkp7OFgFZduKguXQ
YpKoaCq7Rmq7VejABgVU6E4ZAfVtsudXI3oNqcNOLcnAtG31jWyATY7wjdiwLSPwmjbAD77xbJU0
Ghkx/W3T5IdK2POM3MLb4hPnSnt0YJ+t/D3JXxR01VyjS9i/g2fe5nU74GYJIxxYLChNFQ5RSwd2
nXR5f4i04KVwgpOaY8QOMLGuO5pyMPxBwxuQSTY2iV0O3TXUkGCkZwuWamTgokjSU1oMw45C0Fme
vPjEDcCixDpRtt65xK+oEFdb1eNhQJGTGEQvqF2z1QzlHREUbI3gXWbhOUspmCsWVpneQ0Fa+uNd
1I43AXBCN0kE3eyooQmjEsvqN7uyr/OtaobgAAOMvWPr7Ssq1j0gXrLAWplU5yDS4qvGbBzsYx1s
9YxpJkF6QJRnvmCFxxxTBg2QZOf46vFy0/KImsBfrcTyMj/n8775ib9c14Kg2oxTwT5qw0iOJzpw
y5bo9dtJMX/osbeLAl3stERFdzpUxZWUKFCXq8tFXKFbBxn5s8HTNa1LxM3gvp0zta+ZWU2ESo1Y
nGSX3sfPXuP9izvUiSiLy8C4noPyNvQksH5plnIKyEujD9utQzQva0dAR7UbDULlsrlc1EWFFZ6P
tJ7mII3lIutFelXPLbfLbaIZBNCzHjH7MEET4jTaU7PcoEvAvD+xUAuZ8tFKZhYJRs3OsGXl9mmS
0x7oJaUppN0qOZG4ebgo6MtcGaSS4300AeaI+AqVMftVzIzRvDV9/7nx0rt6IO3CF0hWCZ+hTeMc
dEtF/1gVrC2rGPajmH85KWBKN/4DBHym8sttdTn/mvizD33zmCaDT6VqY8f1uPfTkMp7hjJ+sN8b
JOJNpJcAruTPfERYothmhMywPstZPzTUTX4VLx4A64SqCParrmT5XlsURtqHg4N/b435FpDehAs8
IItBkIKyXGALq67atOYPXjZRllBv9HPSPfTR2itVQuCmqSJSRpMAD8iCJJYz4voKv9DS8QT8jhgp
juMr486Sw4MB9PkqzXE5kCYYmgFsT6Fe+4SEHTg431ShIhprzENI9sBWTQj+zkhRT3t8JilYEfaT
GFD1sgcsQNAGKQ8tNhRPyztdLr7cpvlttalpDmOpbFLVXTRX1H6HNQlaEXo2vqUqLAo3Dcs/l+/m
cjHNRrzL1c8tmmxbC8nU0vBdLqZmrKmsEzsQTZgx10bpI2KpBN9JD8xql9Kv6Ob3CWc/x3Khe6F0
LUHkXYx3eN4dptlT5Rs6gbw0f7VRo9Lkt56aebveHsOASMPgQ8GbN67LefdeAmOWlJjL1TTusnS/
3DNYA5k9y11paZos3buKmoA1xvlfj1juqxRja3R1gAt5NPaXV+oyKhYmYdzYOzi0Lmk1ny/z+Rbz
PcvWL2+zXCec5dHuS/bT/33IsrW8zOefc3mry2OW20iAdY1RwWKVRtbblzv/7dXlji+v+fmnfr7d
cv/nDct39svH+GVzeZRnt3PLFinANVR3oCHzZ7i89C8P/+0n+f39v33ol1derlqpgZ/FbrdGwsS8
1GucK0YUHPNRDP62VNHCVlO1X+7wRlEAOZ8fQ9h7TEDPvLlcl+TAtAOHfCAfrDrBozthKrPJ/+Kk
/ttNckAQ4GN9B8HkNSvhJKR8gSBIVlaOR0/REktdL09dri8XsAW7feUBdBCdqPZFgn6hqPH2GUDc
+/lDGFOBkB7lhcpp1DW6DlFlYqbbJULpM9OJhmy18UNIdyl5RrOtMp/HcHse8ZerQziHH12uLzcq
cz7SsvXlKXmfNPuuYVo0CxmXiwoH5OeWFhNoS8sE6HI6pFfLixAiT/7SstmhAqInMb99uty6bP5y
a2/rL5lkQrKYUNGlQI7Ky1dTTAzGAUkGoOXo5XRFhPLYdhR3iLXHsAveKU+wDpqP2+WimbeiOVUY
8WzkamPyHcbiFWo9xr5pOBLera1qp90H84hB6iXBUw7CjALRX45Wcf5u9OZH2ivpYXlBFqbp50t7
9aaxDetghv2PqXduCVWyiZDjI3mx+eCVfbzNlgFhuW35Ghh7rQPPu/x92nzG7EB/kbXy97cIyov5
eTxrRFMbcoRHu/ZT3M5M6aUTULmLySFFZXkI9WLGVT15KQaixwkCr6c1+TIY0pSh3I22dRg9/X6o
yH6RhGg1uK3TKBn2wwgjH3VZNoEuAkAE+pI09vnHcuJmxpzr2+X1l7/LM8Ph0ABAouHM7E2/+3zg
//60y9WsbT8ifQxJOsgxYeRRTBzA/C6LsbSbt5Q64KMt1+NpZFOk+yKPxwSzdq+6IsXLPdKR6W9a
Fcfv4nWE30uwz+zeZF/4WQRp+vn7Lr9EPZ/8vvwwoa3/CXGL+bhTbWSAighGIRrmRQlsd165QfPs
Fnxlyy+z7Na+2unELG9o/QCQmD/Xct9yMc4/+eXqcu/nDj3/2L+7ujx4ech/fqkm6wbmHvgw2M2W
fW35Y5araY5BiIhXjr7LEfl540QjZaX6cwTH/Jf6Sgs4Y5KfD17elrUmR/KyOSyH2ufmcnwvfxwz
v78PQABVvNHlT/bhp64H5omK036j2M3xMx8bID6VyV0OE8omBEL5pGMATC92TtDF+7wOAtVdHv65
6c3fWrgGmMKcopkHhmVPXbYuF5fbxomUgVFobgEA4fKJly9guaD9wSl/2aTC+/d38/nXF9NwlmDq
cjA4Hdt1Pk5bc4ALvibjJicF67u9/CHI2zVbI099/sad+ZBbti7f/eU2zOqszH05JyT9/eDl3S9X
L89dti4/4+WOy+t9eW6YPRJ+Mcev8tUsA2drBaDyluvLkcc3HjfH5frnHz8VKGJDBKCb5bWW3/SX
/XJ69xUlOyy7a6ip5Gwsm0HbMpVZ9pTfby4v8TlUDfCb93aR4HdHMB/NF8tYslxdtpbbLleX28x5
Fvx/etzy4N776EWVHZb3X/6+btlBL8eMt8T0fe7My62OlkEQuDxh2fp81LL59fovr/rLo76+wddn
kSYSrhvzm5jUCIUl+/FyGlm2luf+7rbLQ5Z7tWUWuGxeLpbf43J12Vqe929ftRA2B/LlKcsDv7zV
72778qpf3smfB/xBdas2oO+zTO2pJOhdOe2WY/1yMdk6CIx+Pp9cbly2LrdBPOAQX66XzRxQ+PnI
ZbhdXvzy0F/uWTaJ6+5WgozKzz3anDLnrzFvOYJ+uf65+fXW5frnkDAfy38dYkhZhxCDdjwJSnpM
jssPtXYRhxi3CexXFk/NVmaFQweH4pvTP8ZDpq/VGkUHwwnOkqGw7qgLY83E/f9YxPXBKHV1BVJp
fM2MDC8YxFqNZNvbTstLJJwd3Jci3OYVdEIVSt0hDKk4mPKekEQ6CoiewSgRTjiNhPtYfhOh60iv
Jyuk3EidBAVk7aPYT8tdT0KZ6OCGKcsY9/UDfw4nE3Fz9D6xAKChsVPSu6jS/X2iXc6uy4VzOdv+
cspdNn/38C+3Lafu5bbPd/jd8z7foY+da5M0aaKD0mVKN1/Yy7F7ue7M88iB0jllseW8OV/v54Pr
88bf3v/l6SY6341lWrB/0YhQtZmfjrQwQ8c9v2YXl/VWG8q75Y5xOQR/vxn6GNBkkn+IsDKhIoYD
NTz8dH3TctrE8hn1wYeVXbdKwQ+dP/WRYe3D7CVOEwMUeLWnYEdwq4oPmXXUVWc3xlNdhLeiMq/t
wTnpWfcOOLV4sxXd1epUvspW3nuD+oGxRK7n4RmjhoPPVdgQbidCsxBmgu5AVbhpRaBuFF+BQ1oT
vllKAuLSCLVySZ1x10B1qt5MdJ8Y2JgZlord8Ba3PrG38FLpDycjSWbh1DSbPsinLUq0veMhaAVx
ehScZ/ec4l9iU5s2YW5BJlO8JygPr34wwGlPUvLYdG1DWDDRTCFw94xCOCTruQLvjYQtWSYHxjDo
VArGU4eydq+YGF8yNc23XuyvMUEk7liwJVsC2wBZ0YivI6gXJMJnRv5DEc7ZALnBUrnZmYXyM1WG
0YUQHboFxskwkU8QlrAjUJgDAGzddkH0Du3E31sTYUYEINbkqbdmeWenc+4wovrE5FvtEgQw33Un
a07tiK7YgXAr8dNZlWe6BKX8GG3EvkpHnGIwDFsWyaj2acKXueqcWfd9WE6gYIi0bMhuRH8SxUXm
VWIcki7AEUnKWU0cSWlQXqMnutW8jBA+O6mp3CQuyzYq53UA2DYzoRMZVwoZU0D81QqxWcz0kyYC
ZCuADUVQ4AlYERCj7GKfsoUwqo3eUPFUMv2hz3FUoXEwNhYhDVVZPzoTNh7L8h3XsJ2HaGiwsah1
eBfJ9gUI0y5OB+Vb7tC6n2zxTcnhU1uaY6wYoKJjK7ybbKrIKkNmsip0uMlBqB6zSk5Y7ISEE2zs
bKd8H1PwP8UUa5tiMGz8aGl9bQkSV00le23tUzbWZAwnDclWsUKhXFiPKclgrD5ZVRqJ2GZ1tycD
yePjDhSdM8pMxDnDme++mz3kEsfIr7pEMa9Lvd/qFqaaefQP9HnUo96E7hAtOZjhMcmuK+RNgYES
sunh0ekkkxuKqxThqwFnbgunKivbap+ejcYnVdSkV+GI6nXS6x8pjFE3EeY3g2ifqc5+WIUIvo+6
+j0qhgxZHNqWTMKhMXOxYZcTp2akVk6/ZW1U/dGZQnTAibjGrBLjGi+2ee9fDxUK1l5yXgHmQmBZ
7u/G9k/fCrPbGBuALWiV1yj1owqBe9agWauCtWb2D1qrfp9M8oEYKWIqCAQPcRp6jYexXSGmJ+K1
LF+SSBpu6BBFqVQhi8PoQP4N8Jg2eJ8ak2BJPWGuSqhN5Rkv+VbL+3odm/Wb2dNKiMYXv7dGTEja
tdkDA7ARbuSwYslAwGJ9PxYfWSmDu0hNK0gX2bD1MdIillEAAlfVtWVXzVqY/atmmewk1IjHMCR/
WrE+hEe6U6ek8dmUFLNNEmmtXBRrYuK/jXgxNqImGDL3UEkro7Z26hnAgv6sijCZdnMvMSkgQRQF
0BNKbenQ7wpvnK6TILuzyvhIOZbMDesQm6w1RfLsYMmmUG1n5JaMSqU82NBfqJTuc426ZyblztDj
O81OzFUVnjj9mRIehllaB5/fEQPOA5EH2ocP2KXLn/ss8DaGHahzzPm6TvgiIYgd+wiPIKRMdI3j
kyZRTfWpsk3G0QUbyI+StbepTI/9wECqK+QpGEUaID3EqydKjtrW0HX+aPkE7k0FWPI8wdmUGJH1
tH4ymO+sNFwWSHm0o10pMUUQ707zQsiKEDTstsGEPBXHKpmL5KrCl5CLG7sN90ZVDCdjUDy0xdAw
w5HzUuqX05oGwHjNfIZAkeonWmFYHV2ASTJcT0R27jo9BvgrjHUDVPLQVFXI+bXNDqXBitDUDJA/
gqPcz4WzSrSx3zX8qGPZ9zceNlyM0JW+LWjahE5R7UMSk4DHkZHHyM8R2GJFSyjsbqscsy0QLpqy
gwEkB1dMQ89Uq2gF+ar/E93YB8Ij9IX6Xdfr1kHHlsMBhbfTgFKNSY/fL/Bv9El7lCqxadkYx8dW
0a/08b2sC+WUIENNiiC56RUQHAZBageacqtcEtQHNwAaC4MlQ8PKSjtv3XUQApoK0btvEYNAvf+Z
8fFoEu9HTjw7ajYaq1ZnsCLilqwlK76nGr9pUvgApFOmm1h3oh0QqbdI5KfIzknOrPuYl8wJ4fO1
G03pbqcmOjoVwxtpFN9ZMe/qkmKtE97QFMeNHSEYoa1HI9TzbzRTg/Nf2idAXiFS6SlYtZ2gW2UO
dzKUAdY7g4+FBgVcmXMEJ0IvGDLrADX5MRF8uz5lemLfTWOth89qDX4+efc8uvooKJPtEDGxDv12
H45PHaSLdafclQkmANzud8Oo72jMxUTSka3g6StbG9HAcoiXtuPW49y9Gdo3utscoB4vlCMt2ntk
6MlUPMYYau9IW62IstYQcvWHNuEbyhhcSKqLjgKp3Erx3Kq47ofaufdDvz8A9cvDdHI1MwuZDXQY
Q/N84+E4jNQRC/lWJhn+K2gWoxl2DOM6LNmyvILlhNkKj7rbydjNtBAbVJMOrodEftNN4UNLrD3B
vzjU85Iw1ZEQz5VQaoJeFZNJWlk+euIWQswpxkK8tt50WNHrEQPZpiGDVQ8m6BOzkhgwqKQXFRUr
GY7zbgthsA3bo+ww+xTx0VBexj62ICGRr0J2QQVNpH5FEbgqK336hurtFm8yXwOsRfIVc23DuWuX
aQW5fbZ8HVFqDGlx7JVEuMmgoAQb0mQfdv2TXQd7YWVo9qNqgHcRT5zkDh6eSjr7QQvWa9xIgC87
OOfEgiq3ARjKhnlT4fgbXQBBj/QtleEkUIzV5KsnS/GGk9eXWyem+aRFTPer8Z1Km7fqZPCjyKbr
Qbc8MHOc3CGlb4NDjjeIH6g7TymkZP0BlQQC8VAqGwj18CBAsPmIYjdlMV1xVqIT3JYcgiG8nbR+
QajqbXxZvNqyIy7FEisVobzjBD8hAb6iNFFXKnWJa/h999qoO9uAlAnoz/b3II2/kXIcuwhi1BV8
nGYLPIhpkpAPgfWcsv6hHW3nm4pEGFcU4XWKnlV5s/yghHDCbH5U8ABM/XU/96pGgkrrnHnLLEtF
NEkiTRzch119tPLJOlieT9c+aJAnMiiXAMmR+ll0fbGnCqJCyMTTdDIbUK89gRz/WZWmWBepCXkf
vkMXjDcdMoAYbe7aJPlgV8l1H0DJdOK2OITKLVBjollxDXBAVQc0YVgfIiKF/cGEWIMjl8UFa4YU
0aZ3NfBT7WEnG1vlBZclE/XcyY9aSDMdRgVnQ+MhZHSwoAAP1WM62RuTMtVRrW5jwBDbJO0/ptb4
CVG7gxM54ZpHPpQaN00SEFmCRi8C7bQtMeyZLRq4XAKOhHN0Qn5LAGV5gOOfuFi2XLIa+l0WldVG
DRQT1KmKvY94HJI1If7X/S1ZslcO8yBmVckOoFKz4Ytkv3d6JuGxulOwE6z0Rt0PUWrcpdMG0QuN
UJCfSvAK+/BUS786NeCLN0NQKeeE9AGw/mQxFMWpYQEtbDU7xXjLjWZemvTQoEb7LU01GoQYOvG5
2CV7Pxw5swQ9bB2Ax91H1rjLhbEzuibZtPpQUIytwdSY/XWSTa5PW3ITmdrTWIof1kTmVyEjFgsk
y24LqZO6k0Y7lg0vZQ4/s0VzkKiA4pW4x1UKP4cc4XLvAAiDRAEVznIH/n7s2O1jj2jhKotuW1Wf
Z+hgW+wsfc9S69rCpokzGQ68M6KywI3QHbUhN1cwUJOWvbAn8vbkJOnD0Nof0pawbGznuaxIHYF7
9iOEdbjxCOlBEFvsB539KzFOVSy1p6SynmuUPTRIhdv4ZnI1AS0KMpjESlP3sEDQJXkldr8seioa
I32oG+yVaZKuhwmxUxQqj0C9w22tNisvH1NXtamiZ2J6NoOqdFXSzgKb39KUBAER5L7xq3FyvaEN
tibzAeJGio2NMA1nCAxEBPOKfup1Yg1KPSl2xdjhcRnWltLl615LxM63HKCU6FXbZMhWUObSVWgw
0dGGAeyuVMHXV5ECP/dO43yzVXCaul3CKRdmPMuMlUp5E7GKwJin+dtcAhIJ/cZbDSUMIZ+E8FUb
QC/oqYYCOIuuqn6GIhJb4zdFuBobis+JfR2rM/6jbeRzynIpIsNmnaNKW0MTS8i25NU7YtBtFVOJ
HkoCXWiLDRWhr2ZUd5vURz3GPPjcRBsiZFl8MJIlMUw2a5TbIE08lokj2nus70iwJyISDFbJnV3D
w2bUTFMiyuroLiW2HhjbcOCgBj7lAQGFBXbOoFOBqJ5TwQhYsYqqu4tSArk8xFuBZdA5qVCnEfIW
bVidc8CxB25FyOjvZ1JcBY4OwGVMntRIZ5jnpIV/Tdk5FliGGn31VZXfD339ZIf3gdE8Rc2cOunj
FIntbZdF5oFfo5qjVbxorTg+Px44nk2MnakBKckBbYHBzdVkDePgCesTtDa/JbXEN3coyrKdZYBe
FFG8aStoS2IS4iy0FDmdx2RGVJq2IYxktIKfCd/lulRGZ1eE8Z/EzH6nf7+b/8RDZLZvkioXeRbJ
Y4XRWY3GZk/yF4b6iOQNL6s2ffuieaQMWM516Gx9ifY8ho1//FmWRHh6ns8nsOx7jSUIaPqoIHII
67cHy1NO/KSF7LasK1a+XwenNof1IIcu2lAYRoNXtZwG2sdJa19gtZEAwbd3bqbqpA7h3BHAYi5k
VrtxS3qtU+kP+FHpwRIJgEdgrkFAOCihFtdCV3EOD3PavfBdq42So010zv9zSbAxG3j+gyQ4zLI/
67z5Z1anWJ71lyjYdv4wbF1X0fWCFZWmhlvmL1GwY/2hkbcJItXg27Wlgxz3IgrWbQMxMKdH5Lqa
jYHxb1Gw/ocBmIN6BtREqemG8X8RBXOA/tOtA+vFsmwog7ph6oJ/+j9tBdipaMaDYySCKXKovKxN
T1XHHxmJ7NMxiBMIUIiBUdWB9I5rbVXhxPgf7s5jOW5g27K/0j+AFwkg4aZVhfJk0RtNMihRgvce
X98r+V50tIke9LQnN+LGlXgpsgqVec7eay2vtVNU6b/cGGX1l3mDkb/qOlL01oOVgsmBFWpSX5iI
RPbXtSCVbKrZq46lX6EP20ogMvGu7xMjfS5hKdFjy7L8I+npU+28yRIuwZUkh/MGGiDezy5f9dvK
WuoBheAFfO7Qh2CE9pmjl/7QAc4LCizLzFmC6Mpo2XUvVsWWA16yUbw49TABo598nxtNoOIJFsrI
ADSdVsgqaZHlv/Ma8hrnx8jydj7oLo08RxtDcLi05hWO3JD9iYKUQjQs8xwGQOH3GLjEvELGbUf7
TQ74Zjb0qxzvOEo2WdyePTcnBu36cLlwSQdNHDHGwA+W9KcuKwnaddOaK/NLJv2Un6LWSDNNZwNB
hj7bNU9FVhDgyzKISWlfM91JCnrp29jtOrVf4iX9zYowISwbqEw7H72WMnuKAbY4TkXQAUhgQKGf
Fq5ncIwZkZhXk54GBqOtmP9Xo3euaw/7pDQ4980iyu2PhEX48OqljfLYJXAoBQ5sNq/z0MffJnru
9lDDSklBvpFDJobDQ5ZPQ7v/RbxkZRngAtzOBwJcPokgfNWQ/ZrapA1EHG/mOT2bTFzGhiBgJ3F0
8+He6oEw8xJuNU5uvJJJ6cf91K3GrBOwUHEzdypTphdJDQuZULrxr4w74DdDL+HhVB255ock1Q2c
MQVLzdTYF4AZEupHdMI5T+0lHNeCxLEaywetJTL+zSTeiAF6Rs/Eg1ij0fKJZvAXJBVBLoxMjXP3
YqSdGYeGZ1L6IdtSBi6dkSz9Fk5Dh5DMmw0GCiZ3fvT9tVg3vWiVCsXATO6O82NjH5uCStVeTO3A
dDsw00RdFR9my1sgJy0THaqpP7eBr0Ag1ZRPqR7VSWcX0bTppRM9lh1J62g0B9pFfnwSRYf13QIC
vdJf3rktJ59yjBo4osGys7j03lajf5VOpzN3PvLVeu7vm8Z0rjHPoo1g8n+KTQafDDDNg9/1Ihzs
aiG5MQmCE8ojEb1QgE+8T49gJ8Q8lEN4aILDGBQ9wyAmtx1Zl30hcqootCAPZhvB0DNpochxhhVb
T03IIYdb15IUbkiP3DuvXTNcJ+gWu5Uo3s7S58RhLNBMxZH5HMR9fDCgSZyxWvoXCa3noATp5RmS
yrkerZdxQBrhV4vzPCL128UT4ywrRxTjwY4L6Z8/I7YovigU1ayGgrq6EVb6GnBdfpeynve8zeaN
N03jjQuJOpYD56hi6OcdcawIgcpMC9xFmCAgwj6VaZd9TSO+x6XnaG778Ujzm+zdBudkdidEh0/S
GxjCm0N3YOjl/rJRUR3NKI7OQyqAX/JkC6lW5gcDEF2Pwd5srxbP2T0Dcf6fG4kWKKAotdYpQyXb
NV/dSJ8+g5V5ifTrJ/yH7p2Bw+hiuGa0Y4xeAlJxLLoAUXJxY7Sc9UqrvmPlt0xWw3+DebTMRHKI
t//uloI2x1S4D4WLz3usY7aAVS5vVkZNMB9iRnPBWrx2DLMPudMnF06ALknFUrw6/DPQFTjqLi9E
cZjGJQ/5/suntE4NTHh0GOClruwkANzEsqTkv/Drv1+Q2O1M6hZvfZV2TDlgJA+DHfHKAYDm15zG
nRabee7gjeDZ5zLtaihBnVzyqh8dR5XQz4l6chYK7kWfu39qH3JhX3mgEbWfvGJ/QMsKUFvfIzBf
K9Y09rrCammc5LHv12ZvO1BpkpihxsKVjMU5nsSm5XHukB4PLf4K3cLWccPGsamZOSTP/M5wHpeC
KL0Vu0s4uKwnoV7Y+jCf7dW6+vdJIqZT3gNywsug9r0EdDYxnN927OfDYfLrLaVacSiyCuYyHOQ/
sWu1Z5Rdzi4e0uA2R9F4ThUV3D5nEr/EBW3glutNacnlwPMKK9zSYCODHXhsbaZnLlfSfcCl9TR6
pXNcBoQ15TxZ90kjdPvU6VF1mMwAXJL+VgsblgQdmCVmmedkCdY9fCO1NdcFkQ1Y0H1gjtArLIPf
XWHgbG/4KLMyZ7iBhml3FdwCxl25BN2MKAUOIk0B4rlbL6FrVs6US8SEt2dQMCGLidDSyNeCjeoA
CvIylFjdABigVmCLzclli9ji1s16j35RIEPFYmtf5baj25f11Y/o96hoNcPEp60Q80C+MzvHu46Z
sI5USpEC1Mj6EJ0RtmHkAcYS86bZs4dzPLjHlA3xHAxFu01Ne0Bxwwxz6WJr75sQoIrWKEF5T5T+
0gb8l+B/rWncsJ2DSbr2it+qOXoMPQz4at36GdDnpP6kqD4BowaIQ6mPIZlLBp9BYBLM1W6sl3nn
IuQ+cMniSuOkwa6N+CP9PLaHdNK1BzHZVAscCcusQ8hBMIB8MS+mumrUSaJ6PMhZiU3ZcxulvYRL
YaomdnZAalRveyQR0gEwqRzYn/foaAMImHm2QrVWzEaTgrB6PEZdyIzC3Ea1O5zjtjcPguvgPogz
NA8Li7g28IoPQF/iKCmXYBqYzFtVjM1OjRQNeIX2+6VgH4ZY2KSs5QAiDWxNtgXVao8mP0ORTSCc
Ta4yav0HSoCtChzmK4WD55U6ADZOeEapLdFnxZBo4pn1xLRAgGpnW+4SsVQ7NkHzrlLgm5gEgzUi
j3/mFQwTbxim25jzmyOXgAinn5ftwAISu8403recTw+i9pqQqki8k8zX98tQwC3GzhWqol32tZ1A
NNPX5MxoCBOMHPJGq+k3HmmtXcGdDF2v7x7l4PHqYD8WOrhfN1NukYqrK4tJMACema08/47C27aj
P+0IVUKg6DrEBqbow5pdiN71IuZtA+O+oQ57cZXZHIBLL6GnFRwmDDpcdA7aG2SxbL6YKNocfPd9
xk+vxhOCEc79lax2xkzI87eG5K47CMEHL5ftXcQWLURqjswjTqi2wVY+elHaECtjbTYSU6Gswwab
+Ou0dfTX9FSAE2VwYij5gHRzNnqbKXGjXZKxJwKIBkJ+RRMpBmbBRsDcHjxOfhmk8J59ybszciu2
QmPGyMdBKRfBVwDZTBupZp/MsosXnzPwlseaK0OICjBao58xSScZjYKbXib13knqd2hDlgMfF+PW
oh1AIdukeR8zFge4i/0bWOLv1GK7UfaLuVUqrY/WaIvDAGaOksKgYBzQ2DDSajp6fhafk77HLdyD
14UCpA5iDvKniczyUTYDW711rY9TK6mndCt/psvEb6is8IHmtjrMk2vDmgaWKK0+uoPJZ10hP6fb
eOW9Ib0R/FqRDtxIvKl8c0FM/at4OH3m3PlZpWdg0u+YPBGVhWhex6ErItei5uGJswx4UZ/MwEyY
JGukykvUaO3c1Hc+k6tJuKc4Q1a1HXIDgFvrGwn+wQpV7H4IooKcrcdSbFH1Rk3xVGGMiIJAnawi
a9Rk/Sd14f/Xsi1UGhMszf/9Zv1ccaH4b9uvlgPX/9q5/a+/+l/Xa8//D4cv5blMmGCj/E+3a9/+
D5uFmSttD6AdN2gutv91u7ad/6BQa9KB5a0rLf7U/7hd29Z/CMn1wHMcpoL/r7dry/4/W/s0Nhyq
wHxRfbkW/xuMZ9DUgzZNqmNbMRRCrOddk2Z4KaTlbz2N1xu7p1Fjt9t5HHex5KSeLpdxLdRmcFz/
QHg9qPbSV8W91zwqViO7YA3WQ2WYZ7uKCJ3HXDkIpiwt+8xRBH9SCn4bY830yE+v5rhQbRJWOzTW
+SSL7v0iT5+DTJCdLu3XBcfKDh+3Qad30KfgPnSWzD705Op3TuQjYGn9aM+2Fp+APkQIj20pyLD0
aFV5sK/nYO+RGr0w6GB6CDvXMs3Q5BvdtGxMw4BB+alCBufP87xrBbNxGxz3oayTMIODx+InUsjf
3PtOjntclvkzUGJ0faPN4jdb8ZqN1a5JTLhdbN3sZvJPRcJZ14rn14DT9abM0/ZqOIdh9lF/4tra
LsHUfRr2zPoM7ghglGDPZVWiEWUkp3i9nLlRfrd8XiKCImE1VpZ56DKe4VBUUYtyzg5l0n2wP7gu
o8GBNi+PaQqZBnSwfQiQolu8qi4M48wzkO/frWZX+9CCTlAyvQTNT9B0MqxwBJdWK/dlERfXaFbH
QVnR2ZTADVVYVND71rG7FvarEzjBxQa7zXAVYa1Iy+OaM5R0Re7DzNlEo5fsArd4UrQ/t8Ro5W1a
ZHHqAu6qWazkFtGyuPAAv1Drz8+gqZL7dAzYDQb16+jG/d4elma3JrFzzesKJUAcMtHnNtqBgp8U
7VU+zfdtKdvHtTLfaXU1V9F6bxzL+63tYGlYuDo9TeAp85GUi2r4FHIreLbBMIKjnvROqSdElCjn
DeTxpreUfbLa6Ekuib1v8hS9Fw/YBmy5UK7iIE/aaIZRyXHYXS9LpifXvfPYenb2xA+UDzEX7F83
vdQoUzhq88ls5DFL8xHc2FpPLLIyDlBGxhI4ar9N/rkwiF3vQWaplvR91oVZf0FDSq85F/9HWtpA
7dgebVFZuu9x4hyndHGOZU2Eo/LyG/Ma1FVzHfG6d4llNAuyeg/P1PjiRqK+sNR/wrQQMo5/huO9
ngm9hD50x0ttutegU/aZsLJzJHxPnBKqXI2b7mSWUMawtl8TFgcMpXE6w/3GMNgMYU97VRfFwMU7
Q3dh5v/YVNwk1yBrLus3a4z1zE4Gi0ZRPLvc5K08WR6rSH1T0Kfn7eGIAZ7K51M0UHBvAk5zbJI3
ZmJv0oYtgC9RGxl1OR0NYEUXS11Mdo9L8NIkbXPLFDE7UED8ouJp8HdL6hOC79CEadoGg7XgnLXZ
qygkkNwguJJGuP1ww317uM3WnN/KQ3Tvee6lctmbz7ZvbLkwEItPrfOAuTXElDmSl6+nvcPaRc31
cMjQ4IbdbLW3CYxJ0LPltcv4pbXeSp0A8X0u5cLkfhQBjkkDLlSm4T2oyn3hEeQ9sNr8F3c2HFUk
eduEjk0Id8O9CjRTxVgjkBqGZBsL6R7YCAI2BHBA3Ke5597sXas+UIeccxyhn5zVTj8Yd9KHH103
lFIZNoLrX2DbRIMdGmlj75Y6ADVrW79Mjy1a3mTBQcTDdwd3lkSldTCiPDumNtfMXrZ/vYG78sxt
ZdfjKQ+n1C8eOAhm/mVqST2gDNgzX+u3nOWTXemi0qkWbidxZMAbTZdwneMxjG3/nwzUW2vHxbY2
S5sIvCsP1ftiDAm3bHAzTOcU3/cMTqGGm7UUT035t8j74bUdIDVgD0hl4ByFTIdQ0pk3iczM/rTt
I1ImLUsOIhx0zidHzLtxZIFJXI0qM8MOb/mrathBXUOZsjXjdd93zXvqIC9MxtbdcS/fBWX50bJE
ZsQXVdtGzq8lZK7dMnPf6xx1jYlJbSdR/ln95owEq98Z5fSHax0H5aw/aSIh3DyagRAHQyAW8JXZ
t5nCImlm001jDUEFAZtlHy178Fm8KWPxxg2MU6JNXgqZKQtyQtR7vvXjHMSnxs+8q5TG/IDhQ7vR
TnPrivPgVXw8rDw42ES24RxNBY/5WW5XifK2M95lEr0u3ZyEaDDs0xIwtVim39wYiDHY/nwIqH+f
7LX5RF/1249z9di2J3eW4xO6l82SOY9M1pOHKDGpEvXQcSQgRfrt/CPAaz22sY5FL7w128KOdgP4
tjKTdzYXTEwIXrA3SUNuW9vcGnamLUaYDQIZdOGaF/1OiDt/dNZb78GEJsEqjn6ZQsxw8IGZtDRW
SXosDQ6VgNTqNQAqgH7fF1I2uKW480RlChnHhWHq6WEzh2InZGrcn921+bmSH4NMEpSx23e7d8Fa
9glEjDLBbDWVX2RktjPn4tO6Zg4LNUYZlsOkPuYFljfcpiqvC05V/eBiyn6didcUcxOiD1+P3Sq/
WXLHdyut7g3Xfh4+/T8kkuYLqUJRFR8mTCXQVdF71ax/SltF4drzmiEtsfvBDWGG/3EVMwNQhnE2
h/bTR9Z5bPIIS3YNX0A5KWGYznNZF67Fs2n1p0wRSkl4fkM3U8Ce+AfYrW8+wikL09JIPpA6pnOn
jj6qjxAKKRSdclZnh3j8ezbKZz+ZH7vSjImDmNvSQRJQp4PzAu70lccS8rS4fwc4/h3LsdtCTu3u
vQQ+e8AJZhv1lThmjVvtsn7In2UyofHNW+r5gmeeaNjXp3GnPlDC/rIYK96bSSkRLl/dyJJfo4h8
ErJAAXvXvMdAJi6xHmJ1bu99wcL6ULX6isU6nYQs5Es54Iavoty7xqjaXkavfR+l4P1iRuMepFX0
5Lg0g9s4Lo7rQl6HTQvjZW/mFu7MT7IYxzt7RHxkabSuGx2jFdRuo6G7jsbvZhrEO2okrxpgDaQT
Pw8Wv0yRIIAebRi+dTbJfxVUXwXdd4Lyy+r96mnsb6MBwA4k4FUjgScNB840JrjVwGADcrCnEcJu
+ZQVzOKauD4TNWhfAo0bdgLAw8QNyEs0T4lGEjcaTlxDKc6hFfOjYjQHCPE09KCMXQ01tjXe2Idz
nGjgcdqAPvZgIFctMGRnTuIXN33Q56wRWrKlscmeBigjWn/ls3fvarSypyHLAxjEAeoykiilIcy+
xjF3Gsy8akQzE6byLuG4yrOaoHUOyRmh+l9Lo52lhjzXGvds6BdOphHQmYZBGxoL7cCHTjUoOtbI
6AJ2tA9Deu3eJUSFbxu2tNKQaaFx06MGT5O83zH1ITEcLzi/qrdZQ6pLjasWGlzdaYT1rGHW6gHZ
/Z0iePAXI+Ul1tBr8FLPBhTsTuOwS7jYIAbueB7xBPFBZuews90JiLbJyxLUxkQeffpwCOUzDOVU
Cg+hRt9ttn+VBnJ77N9uPozuVcO6hfHP1vDuRmO8Uw30JqE2hbOGfCNioM2mwd+5RoCXGgaOGIj2
sPHmQwnnHBfvGJSKG26s+GQSIq41VLybTPDicMYbeOONBo8HGkGewSJXP1ByDzy5A6d8hlcOgwav
OcnaSaPMOfcQ5BnAm9sadM414RvE5Iac/3Ahmm1thMaiW/DRf/qSXD1W5vsMRhz9d37+4o/RL5ZA
1qsf3PqsnuuJRQ2Fv2DDHSvN1wte7TfoIN6W7QZUEeDtqYWQJ4dSQDCOJsEP4l3D3n9ktj//wfP5
FIv6kU6L2FUaEh8nwAh4xVmpe1+ZYOQ5gN3NGiwPMIyqgCbO//zHpAH0pOo+TY2kZ4nFlEYgC2B7
7EGIDEcXfEYWuQEwEguuV0R8q9Sge+Fp5n2r8fdKg/AxCCADrdN3GhDZfuibe0Nj800N0GeExwxY
Q/Un6PqRR+nCiWXHjRP0PhCEhdIgOP6Js2VoF5M+Nru/eyKFYaHx/YEG+Y+qf2nmJd11GvJvQ/uP
rLwCuo8AoMcE0DgoARyGcSeOJyuugApngBf/drMxu/bfMYRQ7g8UWSiKwLRhK6jMDvVFHp3AYsvr
PJ4XLSbIejc4ASaM70ytLYC8DbEakYGvlQYp82MUQh4YGC+4G/EeVDGQo1mrEDKcCCZuhFFLEtCt
pU8Y2w41/gQAPeLZ0EqFScsV8pLAXabShZTK+GlQfd46YKX3WeR/ENhsNlVPZSAgdjvxluzSLgbZ
QyJ5svvnlZ05/m3/E3P0cdHiB4EBYsAEIbURota5eggLTlBus0K+G+1dLOm19KSrVAN+h01Yx49y
vQ398tlDW15FtyHdCzJIKykiV51J/LocaIG1aWuFO14yLBYyv89xWijcFpANd9JBdsEQFi3EOB5L
LcIYMGJ0Wo2h+MzaFCu6jIE74KZlW3ZE3LnNtVQjmsVNas2Gcq4//kwb/8aoRRwDRg5DqzkCgaQD
bykG+fgtw97hYvHgvftQDtm7smv3HAAxMvF9SC3+4GD/84UqrQRpcIM0OEJkV/PBUdsAhoWW4eIR
iRCKKK0WiVskI43WjTAky7aOfvkNWkay0loOGIOzO0dUojCWVASSDgsOE3R8Lht9rTXJjNs4zewi
IPoEWn3iaQlKZPFv6rQYxdSKlORHlrIMzzx4HpPB5oyjhSqFIgAwtlxHQoyp5I+Q4smsvURs5ZZb
rbUsdWcbeE5RtbRa2mL037SPJ/hI6FyKAbHLguHF16qXREtfWCUyOy4QwRRaCePghuFmhSTGRheT
cng7BzEKGYevV/+nVMZBVm2i/Fz0My0YpmeJg4aGx83SUpphQk9TaVENZ5kXs4GxURK334uIETjL
0z+chlrO9RE4ptg5CMt5nbQEJ8CGUyr2I8OT6ZtZmPWEvUe8Oauf3wst0onYPW75eH0TWrJjuPEd
Bevvws9NyFy4CFkVGYKzspXlA/cDsGiezOpzNswHOdbuRmD08SbUPgOOn6n8xOlRPFvWX3cN3oo5
ifYWuLZJy4FgXhMIXHwLivMNmdaCLgiVEAFlgtcdK+DZvKRe/xve5xFoFahboue0AR/SyPw1mLuu
HFiCDOITLgxsT7+HiLp6m34Y0mNFhUwhOYpTUlW2+RUwkdiwnT/0WogUAWgkOtzMuGn/IhUI7ihK
BQGWviMZt20DToSkAVF0H4GeVi4FWr7UYGGqtI4ppvSxiygNDJmNoXKO4XKJ1NoTcDvMSZFeLY76
W1L5USjygad2h9ZIhg5RfbmwiWUt+j3NqJ7yVt8BmIzwunQvyojYYaT+GFZ4RG8Tfyp1qlfBxhT2
JDGWwll37EMJ52Z0N3KT8KYBF+jmdYXFnGbKduNgDcDEGfqjcbBhTCyUsrgBN7ysj20+A0zIHzId
yZ6rv0BxkenG0THxSA4a+XyrX2OvP0wzqta4fQsM2RK+zh+6AIZ7l/yyYrLjwslpLqKddQrvNe55
oFWMQlbrnvc1JZz6TBX/b93zcrBABUmFawhhwV1sjLAEVUafjhUtu2PWLuWXaKNt07jPjUjzLQTR
Xabol1oSUaUjhy94HcfR5lMusOHk8lmCH83YEKcKyWfcUT7hcwF8trDJeHP/SOS3n8bfzA2DOH0m
ykE6AqprP7e0/LLPydUBrJNEX7sxG+J0FNUc5TzGEf/gdsy/cPKyPQBKWlLTyNW0wwl/8np1jET5
7bfNaa7wHua9c0YysxVpjHeVkzLhI3YeYy9Oslf1lUvVRaTGAzJwDAndLWrTl2Ssn/2Y/CZP+D34
+x2HoyfeI31UP5bJSBaqSDlWuu/RON8jItxIRhRtWj8xYDonlvE7UURKJJ3LmtqW8AfBEYBXDUR/
JdjCQzDioWZsIFA/tD1x32DmiUvgiFPr+xq0f2AP/k3X7rWQLpH0OUz96a1TLkHg+Q8UvGZntsud
kdi/gWU8ExBA4Zt8j8J88thKiWA8rVn5OeYmQaKK+REm1d0w5F+zUdPVmOZvE8mqsuCg+PweuKjc
S4uxKdeEU5Do9Wxkvtqug5U9O0UYaIMOkkfdf1bwSSduARPI1ZyHOXv+YzfKrU3IEWzvoSg8EqMV
U1fniGqCDmnGYmyT1RDSDGF/k+AEu2KSsPHY/w19/ua4Fd+j6p5Ymx0ETe5N7xsNdGuASX79mzHw
Q3ySxXeFD91o2zu7nfhgBXe5WaeFN5Vc7qq++d1b8qKchU6+w1hlLt9mdDBcpCC0ZZzLesHcs8r/
LvJUGgAknFzfbvwCctdhNv3vVk2fcqQslpqcNSvkGG5d3hoKT4b9kMsQeBSsaeelyvqHQLs0fcIf
yQ5Z5KZZJ36xGdBIR5H4ZF8GoZrHLYI2p0tsWMQenXWZU7BsO2B5A2fr2DGey5hbEKrRt8x+zTL/
HDjMPyr+OpSMLWx3k2Ho/K+WGdeoLHiFw7Tgr1o/Y/8ntm+vJzsV0GGZttCY+deV9j2OU4qnTLUH
n5BEPyDjjEtx11R/F+ZgblmHiR3bh3LwjaM7PDVrIUkigaWRCYWabAnlpH8jw1OnBSI5yJFTH8R3
KutibuX5Pl8VpaEkudFk4mDKMKfEhbJPtGrPhB8Om3E6tKOwT2aMvGRV8++IplKJeaFN4osXs2L9
kY6YEHH9pT0bDE+RFHOEOcq6GQ+jUGizVLRLyUcd0H1WW8kCuTcGa2uJFEtIwCee33HHbGP8v8ky
MKoiRX41eFtZOX7mpGiYybKa77xanghsWkAoBw6eBdjkMv1yY0pAsyAaXwTJ1uClv8HbQnwEn9PG
ggJ+nbODDa17RX/MwLxgwO+di8TnDDSQzx+d18jkpzzdu475VeZ/GjXar2TETiXYd1pKqMy7BU/2
6jkwBquo3OcR2WUjb/fmMLZkiizOGEQ+DFuGcclJqxzpzXRW8rSmQ8W4XPanqGH4iZCUm3qEK0DF
8aZ16mM7tsO9c1uHP6K2JezoiugNz2fpxObeMtjYT+P4sliC3pPxtNZ2w4+BkYSgIBzGKZ2TkoSK
ZWo7ShVtkjqbD3wuyqM1D8YORDfZNsejKKnKt4UpXBtFL+gQNKElec96PLvOJG8jD63AbKxD4gYP
opEvZrxkG8uPkzu3jS3i8bm97Ufnqe7S9rTEkmtLNv5u4+ild8Hcyy7iuUMSYKqslqpn9+yjIeZp
EHg7D0Mzsj5zOfVLCVqACdAmrfmEqBnU71uW9Bs/wIraScFZxI6DB1l2ewBBhLOIz/W8Dq5tsI5h
1FvHjKoH35f/r0xhNpY8q9zVLMOxcY9xUy00Vd7bxagfJMlts+Vl2JdROOQJyPMCaTkNgiQQbxxw
W0LxXna2mIlwAsn/DJVBAsF6jTJiT1nAJcwJCvsmovVX5xSwRHO7omHe7ou8eS0UnmTbQYtNO5ZL
3lTvjEJ91djdGABi5BnRCjGVyuEm8mWzkft2M74x7YenPfxNuwXSQPE99eOO2iqcNsP9lG6JMSMK
3ao+NCNdxnRcP8ouoy8QlM8z1dRAPPpa34ZUiRPvxHn4l+VNz37JCCMwYRbVDgOFKOM9UBK44lbR
ILAratTDpAz4UUduypFL1BsBil+W+dGcu6PpDbzxqX8QfTSxWm+79lkx0klmHtxeygVOWP25mNQj
MZznzlY3jgWM/kmUMsYECIJE1uM9HnQWoukVkGqQMVBgD/G0ADDdIQJMNp3Iv2L+cCYjelvfztLe
eUIR1qhZ+9lJ/UTf3qQFCUjygCTivi7aX+3U84rNPx2Ou+48X4Hebpn/bmujXhiGeZQu7fEh03cD
UjIcZ+764t2d2RzGNJK5GzV/YdhzTSm4pTDusg9Y2x+teXpnuxgWnb1rcUpBFvq38iMZHfnXn3OK
SjVfZYqOFF53if1lqy60suK7AHgWBY/V4s5bk36lF0xX0tBsX1UfFqP72ML1XUEGB1EWem501yTd
L7IJYVt1b5zyQDVQXB9m786AYR613FqJfOY6PvlRU9nSX6t1sruykhdOrIfe/mgCskqTXjnNZwzu
nK2mg0rKS1TcGq/8CEALk3R4CgboX+rgruOHZXlXfpPBRARzKQ8OvHnCW5xTePrY4VLC8eQRSYFq
2LWVE+Y8pNpe308EUfJq5apTL3d2zaMyKcxnf1lfkq78mBl09OSKZ2+8Fm59safqNZcv/NR2vEtP
iWhDvIlsyYObMxFb4/c1GAx0i/TG/+W9wB1cuY+q735NNVOtNaXP4w7ctedpU1QSQaYCFjEdaRGm
1B8R8bUFn4yS2Xptt6Sfl+bRzYf3xm/5cXd8AlhPELsBb0CIdtcHN6W7bld71tmfqWMTaE+bxy54
LE33vlniE5xp+mBkrjkWb6bGeUsGst+OOKuhvGtawBB1ZrzMZUtybXpMUyZVhgfbFnM2Na48fZuN
+ZutItHyjsJYHz3YQ/Yk/JKEcQ5noEeZAN950xl0azIlqXzLW0OzKB3i7ypn4Ro3dPvm5I3Zc8yT
EGikZ/UW9Frr5t4r+YvB1iVfRoscIUNrLOoiiA4U9466UkLpbeLxKIeHCJ5cz2vEMJe7REJLTgGS
pvGLlXLwNuw9TMpD1tVHpYw9dfStctm61HClapq7EPuUr6JN7gzPiiFwb3CnDcrDLCv2NjiTrIpu
XlI+6xd+b6RfVc7Ug8+0aryfyCqOCLNb2/sAYHdpjeA+z5yw6/1XFu0fU1btUme+cMPmcdWId5Ne
6kYs/0rbJ99TdI8Lb/mN6Ub8csbJ2E5miVlZXZsRtZloD0VHMU2qF4vpQ835pSqs+zlJ7su0/mJ9
/dnN/hF2LrtxqyBd+Qfyza5k7UmIfqd98AZPVL83fq9m9z0U8nWx/NcuZu7OMOIbCMLLkrmhYVgn
t2/e2GP+WjkrDuqXcNSjXLt/WRO/0q7dZ072yM75NEHryhYWreQrApAuYjwYVfPixvSDCFInQf7b
EuyBXfu5jJIQf/EfxjDHlQDpkH21hngCfvepAS1GWV/J9H5Y9fQ59Ya3jaS9GzPvmBXFw8oK1q7Y
fUdWu28yPoCKausXwTn2UsK23cl3o1fLNh8qfie273/zvf7gIeKuPVTgHtmkuXx+NmbxkM4v7Jf+
qsW/b2gbEVb7RYd9E3npMY+ja7LO975L5sQo71ZbXlq7/puMGfiB8eIYw4fNm8qF+eguZrFL2Jlm
4jHvks+ysODSWszzuOAOPEx4g707hnN1kmQnGDaSCdzESX0fe8HRHlmmiH5C1lvfJnK2/WrfG4XJ
+JnPSz86dyq7Dub0wnDpueUzBa1C9FRhuo6IIPcVL22eniSWdUb4rArrYai5Pz2VzkTaeBuBF9q6
Q39x4aFxP0PAexard3MWiwqtQ/glKJd4q18syioeVPRgIrSKa38Gf0z6HGwco5JO1/NKhlYIa1Rh
L6QnIGu0LdW3mxyxIvXliyn9cLSXrVc5eIirJuxFfctpZQ3es51OQDGQ9dZM+CPrw1lKGysZIyBv
efaAfG+8CUe5097WUd6li/UQGM1ve46PEaHZ+L9zd2bLjSNZtv2VtnpupGEe2m73AwFwEimJmkMv
MCmkwDzP+Pq7HBGVyhtdt8r6tTMtaCAoiRPgcD9n77Xz5RTQRW2X5TpP29e8j+/K/MGJyN3WLOsZ
c2qAm3Yypu+lVNFJUdTrrk3vSFFepsdRqd/Gfjs07Wls25dIn79ZveLnKS46m1Ou0DeZ3nbfZxUy
AFVw2iK7Si7pYqpMp7SmPEzQTWIp3KcW9o+wo7OBLiZGKDE61OII40MpeE4ijDUpcyRGDN/U+JpG
XG6IlS1yLSKVLKxiWzPNghZ/Dwkv9AZLeaS7dXYw2qMOOLLG2cd69qQPnPbjEvLXlyuZ8kOltXsg
Phx+FJ4M/ZY57+fM4whSfceZt5NyY9b5Q5k1uOEv0xI/t2NzbxoGMmmm6jJRzh0AK+AMzCG3khRR
oDZIh1H0H+J509m8yJpzFdXROVKoCzcqUh3xhChz763cIK45csgK6u+cCLh0y5ESxY9qrm6xqjwh
OlWWs0Es6CaYdNYh2Asyw76SIvrP4oemvH7uLRwgUfypthHa1twkL6q6YGUFDa+Rwl0W9zaSEiw3
Xpo772ob4HfUjDsZ/8DiON7CAg6XbEJleCLP2FyetKVHYdxuK6ndtbHtmjpFEamhyM1kpyMAgAJz
m0pnsFLlJp25HEzjvrGGGwgNlAn1QzC2N7NknedQO4RRt0Nce9Bfhp4i9vwAyADK/owNpr/R42+h
KGWO5SdZz+9UWw9mQQ80kjdmaL3XziMtmj0ZDJ+Bbp+hNSZYzusDsUpvS2DeBXnij310sAsqOL3m
8gTqRmpxui8MkVWe7ijhuaiJXwu6aZ5Bh5zgwqOC75k30OvYwdFHW4UleRZtVaxT4EIGZAN0oAoX
oApz21z9JobMsJ1ezJwsI7o/5EC3N5jisconMvl45d5RGR5RTZyNOdp3zCeOhfS/2w+pmXhS/plq
83nmkyrCv/3bZ0G01Swi0X79zi+55hqRgrXCpiHB37I03Ii/3JCKovyB7tLBLOnYiDbxSf7dDGn8
ISuabjr8L+vMgfBk/t0MKf/hOEzuZdlGWmkJked//Z/v03+En+Wv1NH2t/v/VvT5bRkXXfuff/st
vE1G9ykrOpZMhawuAiJFsNn3tzveET+s/LuyqG3aOCzRtfoF9QCaLGBj2B/EGMJ84S+fzK8n/+uT
aeZvxsvfn008/pdnq0NNrqaRZwvO8w+kjeZTiWiey8XFwG9ebIznMr2CILMrH/Bi6y9UYT7DXXzQ
t3m/abiEu9FpfFJOqOoPMgxaUA6s8bjA+eXVP3+ppLb9Fj4l2wojO5dnjfwagy/vNxkrgVJKZmS6
crZaJjxVvbQQqbhxRm2iiilZ7XEIRaIndXvKOQ9Wu0wHKRehAL2gzmMLAfsutpLQweM+NUxjVUPx
ar1g8Onj9Gq9GZQl2Qa6/FqDiiFbYySNW1lGEL7YH9Z9RTCy6jbnyqvpvXlpjCMuqOthu9h5taHg
9ovbDpUEoFWxIE7UFZ2ILoF9jFdI409Qurg//AlPr+ThtrDrkQERCKhpxIsL+kmQbaT6+HXTh2Vz
nK3EhHtdXuOqZqgQN8RkKPQWueT9uatRYhqsi8Wkkw/J8aBgVEdZRBz0VgVio++r1O8IsqDwwVMa
GF9J4mHRJ+iiujSkGVlo4nbdseruFoGmj8h4cEe7CXbaMGxxvNVHfdAr8GvRry1HbK132wbJm6Ie
jHbmNWoRUTat6BCvN2tUukJp1yMWjgFbkPkDGVC/VegIhr7ul3rm+CQIPrPU34NtU3eDkrJcb7ru
iEP9LMddsF13dYtEIgO6a9OHP/rNlmvQ8136wx6SGm0999Zd683XXaVO0CAQUyrVlJfXt7sGDSTw
shZ3fefrt2I34YkeSEwDive7vst1i0oa06x1U7bTapsvyf3XO1Rxivx621Y3UosCe/FRRRLJ5HXb
oEuuOEi/3uy6pegZfFDgvGju2iMV6Pa4bsXIM3eDvhBYC4TesYyn9bEsDsJDS799UAEumFIrYQMD
4BwVNCo3Ds6Erd2XTz/vkktbHGeKNhwJxp85F+vRoRJYux8JUFr3r7v4xm23w6K0CR2R5FrD44DC
lfWAsqKOxQP9AHcKJXKkndrY6IYAlEc183VNaArG0WIzLObajxcaRNMqL1Ca6TiiJ0Abuewt8RrW
w3YQr/nn1tJfciPAP/R1vFaJIAKuL6otS3vbBs15fTXl+pL+vDEEoNupTF6m2BcABmFmvBj7Yeag
CWyGirzkyFnvrjeTeODr7m8/kglPZ9POFBpLvi8ZudAxzNNOSNoaa2c65U5xOHTXRxex9dvdIphV
VqFIivVkwHaVkQyjaYEKNl78QRjrll9l/cvXn1+3BFJ231PcWe81ETTAEb2D2+DPRM/CST+Lm3Vr
3TdXE8N30cS6mw7MtNedi4L5xCBuEkKkePgvP9nJn9IAZz0RYxZTLsDTYgsqf9W8rJtzCN/EXzfX
m9o23iIuGX67xmF8PbD+dv218+uvrT8j2dgbs8JOvPWTT//8+E0dJy0BvXd9VI+HmussRLORcSo0
xBCFg9rZj4u+GdfXboUcH+v7XW9UbUh3eKevfj6qmwvjXYRNW8hK+GTUSMW31mjP5Uzrw0y0k/BU
IQlhmFp/dv2p9T4J27/+8np3fWDd9/PP/eV3CqnPd/OYXQHosHaaLEEKEyfZP/ozX/vUUbMXV226
D6uFA6PB5GI5SQzZaIy+kllv671E7JLF8YrO3PTWfSOOANQ7PPB18/u+HIPkxjQ0Wg98GrmEKJgC
DL9XEDw5izf/D393/bWvR8r1977ur1u/P5V4IV/7wl6PZIePQYR6NAijSkYz6tRcZrVI8a2pyvZS
Ib+QI2z4P1nEAm3+E12McMiicEyMCIQwDlGiRcjmQYFFLuoA74rokVUftd7YhnyniYASaG7V8etG
tggy+bq7bhXknaDSIzVzxfILbm8hYlFWlHaxZqV0I7EpWihQc+KQX29UcUH+uvuXfeKq16R08X/C
zxOc6XBV+ZCLkRAXfA2q2xKpk4y0R+FmHOysL7dpQ1yzPQ0HlO+nRJTmYhNNc8GVViYwRpKHe/0G
Vh+aSPESVo2YtZ5BtQicmXAHbiDbltRd+HiaJvVno7b2RRyDeOqQNQTiejmsSTbrJkvBhjwrbjC+
0PoQ4Tc2KTjTOAf7avi+fjYGpZFyX4rQnFa9/uKKr0jxlISdxFkSgY81/Jz0nV7E8PS072dyeeqW
RLaRLE84HDMdXa9XypDAoMcIrf+hFTOsSUxPkKaAeR6q4C4uh3q77hOHg0bI276ZkpGrobQ4h1E9
jQqXELTeRBYF6cVUnKeOue48h+kxHq9QUaZ8MIQR4Qk/1CKeSBFBRevNovc3jmGmRGLMeE2JNarI
N4rIOSIYgrz0GTwxKt9YRCGVigWgTqL7FhTWJcFM5KoiCEIWPOP15h/xu2URwJRmBVZNkQqw3vw8
AtbN2AQFZKegz2LWyKw2pGsUqKgkWxzNDTx/XC0CDMvSj5r5AaNniETAUOhFpcyXsS9QILZuzCWb
KF8YsByVXPnREpzlq2Kqtt4o61XaiX/dRVGp7BZsWVTQP6pJuS0yhH+pyLVat9BfQAOLCLyKRHIW
RiXmFqkIxPrLfUcEZtFTE7tTka21PmYzdAwGIVtfu9af+Pk38jWZCz0wLkiC75CXcxGqxU2W2RrU
f7HZo/enTzggi9R7ZkTy6OR81+KhKmW2sf7QujWJ8Xnd+npg/bmfv7JMRPclKmIQ8bsWrWEwB/qW
3nZ/pNbbUxArdD4+scnBjmycdDaPORulPbHPkgCDbqrmNBDPelh3rQ/SQ+2P61aJbQcMCC8PJ2a4
gVDjN2NgH5D63E4wIbccKVzSCanN6LHvRjOk1/pzX9d8otdpfBVBz3HdBdRR8qjI0K8Xv/X1wNfd
ETUX2nrUYD4FomH0bciAXOCALu8Ue7gmEDLZdtqV4viG7Y/PxSfhBufRQyModHSe+ZBds+y4k/zA
ofXmDfndTAcc6B3eJ1SmwVVtHhfdm5u7djxBaxWrJPz44XEennr1bRhKOkZYT3yAdVH6pCc3SkJF
2s2lK0SQVoLgiXNmZylXNj4CmhVOcSqIG5xO/XRCiRA4Xo48XDrYVCeNC/i60SHc5pDmh5TCeTNt
A97X1jwWJ9ul3QFutfu+4KT38x9Ys5pu10cu4MEGkQbv/76zDkJCL883FM/y9FltNlqyQUgFiWJT
vyu06uBGqA89DWD0n4qLXJhkTNXtpC1Ic13bWfLWzA995YfxNkXPoN/YKDIem+S2ld+zs7ytNifj
WL3Zm+SamhynqIv9/qgdDTd5nU+tl/yYt9pbS8q1T/v6FksDNprp1dlNrn1QP5RL4Y+H9AWe41Pt
2d60d7DK3Gj7YY9yZxPfWr4pbcxbFp3kNR5wMZ6VffUes7BEXo8avvJTKpXxNpAO7bgxT9rgVUQR
MsMmLpCUC+8dfsQN7JLt8kDCpe6nF+k6/Jw/oqfqR3mqTxgIAcf5Ock8G5Nl9mNXeMa1+tC+6N5n
t1+uDjBGD7wq0ud38BovnHPGsbwlMHWP0nSmMurLoU83lTRy6LRIKHLfrF+6ZB9Hd8DF4Bc1zdas
9wGVR8JNc0q8Ajjumvc0efXOlT/08oLsbP4WlijyKJN6y+zRYaJrN/b7iWUtSWMWZUof2TCWGcAb
cBUqyF0yzc2rk3VxeFvFwXSLe3M6ojlz/Bj5tScFz9qyh+u8YK8ZEOG41mO/pVsC9fBCj+hMjMBr
57jth0p6Odg+L3X2YeyRGzjfZwSyOdtu2ncOmcSHhIaLeUfoafGmYdNctt+6nFDSS5ESdnONWPF7
JaFI832kK1wh5A2l//nd+gBDPYxuaVyl1sYCScBUmO7uDeDe9Ak52ZXxMKCiv1K2lVc+Gx8R18GW
PDGOpFNwF8qe9W0gPidws1cHjxF6/cTVr3R9P7zOD051UvW9fGLudclelU+5c6lMyO8IcbPj8CZz
VNYnBRjrbtgRdVnRUj1kzFGQ2k7uTG9SYaW8UZ+LHf3zELvZk/k+XPJb+wV52DkHyzZuquLE6S+R
Mxd44/1gonvb9B+h23w6nD6KX1A5RauvbImA1fUdr5A/n40s+l3lDAn4UszuNPkOvKZkE3/K5/FN
+p7dYhx10YA/qC/hR4pTD8I6xQIX2IQbXKfP9XN5JV+oC4TbyIfvWm2QlO+h6y4v2UG/fprvjHtp
r90mnwUKfuTjdKE8+QdBDOZx2pY+2iMGmuax2w0XdU8j+ED7v3lSQSK+sTpOD603bfAWvcila20D
D+qP1z/EIJ6xxrqsChIwwJlXY3KLQPEdOOily/CaHwRQ1+Et0greEMDnMaY+68ox3YT3ZQDK0i19
UnCHjcrqF47iBtbEvrgg9vecp8nH07lPX/Mdmr/Kje0bWqxAcx2XQdMLj+jwRg9UcLApT5xuyZYi
3T6kuv/McXiiIahsKH2hINhw5pM5vlwnYC2nrbGbLt8R9p1Yee4x1XKiAliwb7u9fBgZeWj2ovRn
BISHhX3Uq+/5TA/dFT6C1FNLt+BIRTjJexjga3oJp/Wt81LjQ5lw4AA430L6QkdBS6K+tvZA+W2O
w11AeWcX+hDQd8m38Vw2j6y9EtIG+IvO1nimaA5wv8pd7WR74aE+Bdv8aD6RGWrvpI2yn1IX47dr
XSFfrPYa1xRsJh59PcqRgdsn/ud8k56cN/02fQzPgKvfCyw61xNQVffr8mcXNQWf9RKpMWzkAwFm
FI+Osm41u0gLrhWbiU0nVir4Kyk6ibURimMch63Z+wiOXszEZm691yGtb7SqQmNLBew4iF9Zt4hX
+7U1AgEr9uvO0ZFj2U8ypOp6m+xi8TPZurr5//+2loL+rpF3bKwOekbZm27alfCurR8k41osqCKn
P/Z/3iSN3B8lLRuO69b6AO7xV6mUTepINkFsI5kE4bJsozRVDy2VK3uU0FctOiPlujnJ1B5bo6rJ
2NDxa7dkLrhjHZSYZYbpGFVWBhgGpjLjLjWIZL0fWDxkafQj0hRAaIMOYiMXOaVQDLPHdauL1njL
P+9DwWT1EclX5qCDcSWBE0o3EUuyuLFELsi69bVPcYZxlzf9bSDTL1M4+E1EDi7LE1a6daFUWHUV
CYbOTWjK8tG2MuYgZoGrOGraXS8y4NabLjUQJyAJHEV14esmXFeBf+5TgQBvo0G+Wats+JF/xXs2
lc2Q+7VTN1vY1zGu5zWwEqONK+uLvl/LwZ0oCa5bpqgGA+aV93nk4L1V7jNZCwBOUZqqJtrBc8Vl
Iuir+qqRFWWra4zH/dNUi2DSeNxKxuTsvgpIaCB6l9a6OBkhJm/iuluO+UIlRutA+asOlLcI9ZDZ
DzShDJQW6115jAfXZqrkDMGDFbbyMQLIz5xtUR6qxq7J1eVAoA8AG1gBjaMh1QsX8Y03OrTVuaI5
m03kfiWiXqenGnqKwIYhK4J31pTYr5uvfcMgzwc1OK1pscoayKL3Je1fvX5AsXZtseoBXW3uB1GI
W0t0ogviGsPAqCdqxzrKb07atXj8VUxW1eHVAH60kSUC2yQCJ47F3F2x9oVXatbvM94RzhH6ltuy
1Z6H1lZYuXEjIzgu5LGHZWMq/lpWXb/g9ebrrt2VMW+ShaHMnHz9ehWxtJdmS2FhVDuGsMYiaUdc
yyEois4/b0Q12agadoYhbCiHrqZW4+WQFoUK3VphTdQEyeZ635an3F+bE/9byScKza1/Sj45v8XF
5187aL9+41cHzTT/cFBQA+tUDdNGE//VQbNooNmiUwNZUjUd2jVfLTTrD92wLRUXlKzamioDQ/l7
C00TbTcoJZZMXVQnrOF/0kJTfutq6bZlOZrMH6KR55iKKXCjf+lqYVaWpQ483B6rkUH+BsrojYqZ
GYnrd+XYvPYP0iH0WNAYhzH8Fy01hTdYldkcloVoNRo8uQ2cw7AVeoLgYJTfnrwk56SmtwVDj6m7
LGBfZBhfE9NjduC3QS8zIHyiYv0X7bF/9bS/9Q17PTCGJuZpmxeogFF+00s79KBg5DZBywSNddK/
eMrfOpX/7Y3+1juEndUE9sAz0q/ul4uCbq+FGA5x0euSp3/+9nRL+29Ph9cXfK2lqrKlK3RH/98v
tc2kKgmHutmH3RiIoGXYydrNhMibXh+KjLhNI18rwbyaDuHUs5YmZyfHcRRZBjorNT1bOUjzRApw
QJo45oqZCddI1pG7NCR+Kgg5N1qL8GKx5GeusAryOvzZM+LrPtE/BjhsE1/8RhutYl+EKbJKLYeN
yrQLU0OARnm8CSRob3kynnVTYTq9wFI3ppZZbw0umv+8Vj5E2LRhsVHvDkswANhPpmkO/WYxpo1m
5hBi4oi5UOPBQXlOnVZkSk6Pml0NJL5YCGSz4P7cx+q0wbS7H8dFxkkvh16IKlqJWoX5wBuZVRx5
2ltEZAKWgPnRkE13LPrO1TPj2Jr0axStPVtj6aqGcSxISACr/l0rnWs1WABeFdqnkffnuKpfNXV4
HGl1tm17lozxeVahu9PFQs2bKJbbmoGXKg0uMZITzHYK3cUY/Mx87+O2Ys6gTfDBYfLY/fg4tUnl
VlXzKoc1X4yY28bSdp6lyM1L5FXmBHlDK2HufIdL9qlJ/N5IuWujprFnAq/cqGFaubadu0qxXEql
3FUjwJSmHwMM5tFequeXQjqaZZoDbKN+3ldU1LCTFTHwTYgXvq6XrwIZkcSoV/v5M0VsFLGkNWB3
x830OGMnc7OAJVlhMgG3lk9Nyx/D6oPp1VvfirQD9D8bJ6G/1kvMCQAcWGP1GgBol3CbqoWtbzVz
eDSq/FMeKd0Kfqf4O7k2PUI6vpnLW7N2SENpddZ3JMFWBlxRmo5Q8O/oeZAp3EzeUkj8SIkdRW1P
AG0K18oJLe4lclxyc0phGlBLyFs+NbuCEm7KP1qV93iYbHTWqE0/JQu3m0KGg56jN0+l20AFVGcl
8Y825R3kLQLOSOpOqaaAA9WWTkhSXxINvWpSth9OabOoiiz4hNSncyH3lBbtU84ElD3kmFMX03UQ
WitKWZF5wgupdTNwSVNDGjeEPu5s9Zw51r42cSxENa/ZallrKc2dvnCYAH89lYlDCQ62jq/JzDgy
bNldRmFdVfTtSESNW2Ma3EQk0MA08+KAeXWU1g2HDL8w1Lv1i4Zcu5nr4M127Fv+Fg7yjjFe0FZR
5u0qSSfrr+48JRrPONgvsxX/PHwLFRVAUJNHl5iDN9nZJZzxGcA3xAej23dpg+59ynh3gaSQX7ak
1GqMBX2YmR7EcYME+wGT6PWsGixxs+5Vqc3QbSVqSWVluLrFElxymGnT3OAJMCcURv+ZSQRuzZG8
H/p8y+l7ZalWcughKyAaM/0hbW7jYgIG1bdnu+oeJWLDyAfi41uPPJlFIeNusTHD6lVVOQ0zSJq7
JAnoc0GxQLHHshBjsmvBfIi2zkBE4DRzzta6muwHg4W8SlkKHOjG7hbOzjREPibJn7nS3atjco3J
AjoJZ6oibjQDqWMrRFDoELeOOT4CkeddGs0rUVyNZzn9pZkp2CXOvLOLkCAZCYvy8BQMDQI6A0lU
3uWVGxJiRNUQ7mSYLQQ05AdxONmlNHizymBG2ohnVfFjpj01tapvZZvlDoaEi1FK28TkhIyAgMzl
/NRV1D0CmVM8CpbtUjDkr8MR1dkZea2Li/XcG2D7+gyGYR7wppifyyZPkoT6Z4d8mehGvpHMZvCf
RgiowZ1d8VEkfKn6on6SFMVY7Dj7RTPvIm0mMC9+7CZ2Fk55iQVWhcVR3xSPEkhwXJXA950YfLM4
KBaCLq3y2VHHx3qYHxuHupUU3MgmhzMaBxbQyfRI3NOWKLP7Hg4KgyoiEUxzKnlyGLzFGNPkr01s
PNY4PsIKTmijfZbJ/KgaHI2MZQd50i6jnl0UOb/kTv3DWSxvgH6Gh4vzWOcbXSY+rlaC/TiU/Ua2
c5xjNUlNAZEfukRg9tIS+MxHgVicFKXk1EZ8rJMY3JFjoHa1kUF0TKWNNKkEHA1AI9cft5mnc5NB
31qckGJLo37GlsTYmcQPWXcz9Lt6wc6Q7qeB8VNyeGsh8Agid2ZIYc2r+EjmmkuMqg/UejmbYJ/D
5xiW9Q0qEo6dusfdLg54o+pe65bsOMeCwgrul+d0Z4XraFwaO6vtvnFFDgHGRn6TCE5jAKZDbvOL
pbdnLu2vkRaCCaI5EFv6zrSW9DRzGe9BgStkX+4cmqZep2p+32RIqkl4SsSoZgQytnwlpQrSoJ/O
FuBY8Rj7aPfJT8e9bY8NxIiqbV2Y6Ik7Wu0lmQvqKU6j+HZj7hQQZ6j0OYWiZibPML80BScFnoxb
vYyu+6A91wXFZiEFycSVL+qys5Z0F10qe98oo3uu0Vd8hdSsBqKKUxU/0fhYTVa+1Q2MdmkCUqqb
nB9dWLBK5woQ5dgUlAJgi81b6KK49CKjIsjKBhjPGXu0Y6ITzW5+JJ6BGiPVEUZZaVdVhE/aeE48
Ipu2c3vVjA9LSLSJld50sNMIg6lpIk72SwNUjLHD0fAAbtTaGnxiBpEGzSK5N2wzXzb4U1xUP+iE
+lWu3yYJAoe4m04p/8qOKt0cdCDJBvWZoCzPNvJdNjCtCZKejLiuv2IZyVFqEK2RqyfMQihqcFiA
DgQoNBrfiABBDleOPNWkvo7KeGxJeSyiCipTs/SHwax9ogOdm6WZLhGmTsZY/W0KiNFMsxBi8NhS
qc0oqNkabyoqbD7OzMy3iZOiH4XaoNIEpd+XvUtlCknTXLhWEBa9iXoJrXbUUJ3T8ayXubYhe0g/
4mrqKSB3h6QmztaRRtMNrUtvBu/6TJEv7aRXABzMdaSZT2Me8D+7aNxbd8rFSlZV76TBPjSgZyhW
GyhpKrTN0rS1EiZwvJUKlDBmdblf7D0W6ZO61Dca8OOrdkmfQonBZ5hUyceO5Fe6OxkDhCZqAluT
+gwMLTwlFiZns6Uxg3aeEuVixBjYiD2y8EskWoPR3lD8wbDduRse7K7XkU5JHleHkoOIEjX/jrPG
Nb3RR8lf2g9Gu5Eq0nQKNcr83YRMyx77B2z+eM6M4A2364TRTbyImK7PAN5On29UaTk5U/yq4MsB
SDSGyGCzkfMjYm5Qli0BbBhPSD/YJpL8LIVB58YdYCBtkvdL1WWuI1d0ZmBeqEmHJ4BFKNBB/YHs
rTstsnLPIhzriAqaKMQO+qPm4JZQiCUCaa8RQDTZ17rI6om1Y8O1F3pZCZs5qnzDwmptvZMXY3iZ
lKu7qvGUZfoYLE6qIFKqc5xkBwZgJgUdaiS7w/EehZW871TwNhlFcKluv7ecmn5ZfcQ5B0Q0RN91
oJsg/K15k9C/FRxWz2HG6yVzF/gELaXG9LHIg0ImEqE4UgRLV11SzhaG3FrCvJRpvPj1iGKgiC07
5nwJznGJq8qh02Y1NJ0ZPcL5pIyViX6xgDSnq0B8uwFUg4ncJlLmDMlDEJ/IOLzNjI8w48tuQZ74
0DPPRkqgGsQXIOIT+OUSsg+wjtrX4vg97QYRtoZ10sG5pjum5DvGMmxY3DKzAVq7CYoO43RtNlsq
W0Iqj9FMUuXHWCPDNgRvRSEYl1hWW7t0NN7yHGJWXR4WuxluaSgzDBhATsJgF3AJ3yYQfFhadT+m
hgvxOKXvrIpIFFNhz1U1uZewmuhe9A7rh5Ar+ry4HMaJ12kV3OTS2Bay+mSoKuAxBZBcE9o0w0pA
TClO2Ihadxwsg1tF6V0lE5uRUJBLyz7aYQZFydozbVHbutwOaKxdHEvArBkVczJuMEac9Dh9jwri
eurl0Fsgb3qAHu6k69dmaXz0LFhdq86cXWOonW+z3Gp06yMP1R+FvqTHxmBqiwKFJorK90qZl/Yi
anPTwEXXyqIDmvbPsIzvrMpqN0pJ1d0IokNokyuZqUEHxA1AqAUOG7vMtRT2P6ARBb5R4Wwv5+SR
SLFoK6njeGCOem0UGZgpfPmxjVdMUYf6qmVq0Sk07+i7TFNKvwjOoQAGQDdsexYbGoe02QMLl9Ot
OcftLrSCrQYO1s1a+6VLFcNrdOk+rqw7taLJlEp5u8s0wprQgmz1CFthqODYaWhyVnNF8yHZO4MR
n/GO3gPxJ0f0rk1LwN1BGmEaPiYJ9CoZEUFA428Ik4U1h2XQvu+KA/feraWLPIUkOtwauo9cl7Ty
OWG0wUekPzv22L1NmXNvanN3YGZVbrLJDHCxkzGQCOo8R9yJiXC+Iw4C0+joQHqkhRhTMoj6EahV
C/QgxWm07WT1wVD1G8me3vUmI+taUfl+w+tkdEaM0cy2ie/Y4S59tw3DYVDkPIOLXdJ1RJY9ofGl
SSMSoDuglQlcUEsPHcIX8TDYuPjg1k2s4truNHXidEuacW/2dJrywd6ogKbEalNEgaZ0UUNyiy1D
2g2jONIyXfYUmP5arfo893aMWDE2ggswMlq6C2sMGTvcsUdhtEjM9aMaByBfVVSGHhUIsm5kgzBE
ag8t9YYipU+IB04Cn9QV8rJ37PSqHCvS7jLIPiZ6UNprFs5qL9LRr8jRtpom2TML7Rv1fr9RBqQ4
efZuSdHrCGAs/t7ICwIJ7I2VUb+VusS6YKLbpujHWg5OPZDHxZ520lBb1Ejyi7zUn+k8H3Quwa7T
EJcTJfLM+M/xS71wb7bFN3mGZ1bSR5jL6lLG0lsVooJing2iUa65nOgu2WZc05jm4Cpx7rpoaL0b
pTTp5DfNhzym5J5WQFfUQiFgK663C1Znujng98vyrjdYyQZdSVZwmb4nGk49udCBcerVgnsovS/w
2u3TZcZd6A8kKnlmryknEiGumkLeDchtJ6tAgGMQHKbk1yohFgSEcnwGXebnBSo3qXbLnugrveo/
87a6G/LoHlToU5GE5OdmZEbbEZ7KMGNQtaQr2FqSl0fA7GOjfK46Q/XAQZHrbZPjR9GyHo2Ihryw
sNnLVUUcdxbyCvh0yUjWLm0MztHE69XIZbJLKmXbZ9p0QP3ikx9j73VAVs6CNg1W3lkC2OLRrQJh
u2i3lZTxKkP8fzr9fPzkJAGyQvEsskSF/VuG8udOGL2CKVm2KbQM2tD5rQkmmQJM36EnZXnXkSfk
9UzsN0ROO7uARrtZD7edNjVUhxjEe9l8MpkkbZVCcmkpYUnXe/NKs+VDfCvJ9rCfI9w6MNJ/mBHp
hMnOKkoKdBUfl9qGzJEsyLDZYgsFfbJjcTS4cq0ExyyY6AwHXpanxd4sAaRRfX6sZiLOxPouNcDz
z/WzSgXDNWnGRjgfzSSxSXbBv6NHvIO6uu4tTkcCdKJTljD9mXXpWMrqXTa2L2QdyZ6O68cd8vk6
tRoyaCZM4Vps7mZCRgnh1JHAKeBaBbp/BvtnREHspoXeArBIN2Y6DeepmyZWbRFgakqC+xn+0HZW
ymkvaY3raNwrs0p7Bmt26gkJ3i5SU+x0fSmvyB5CtLo4G3wa0mEwkjv6b/mhVI2LRibAFdjdNBBD
PQFNRzlAnzEloDtt2FGRFSguAKJqq4X4q2piIfaaPIEmWbR3bJUPY1vdqKjVPC1oHJB381WGfG+L
YwZjr+GcsYY2h55UqEFVb7IaicS04OUK63FX5VxdcxKAgI1RcKqvGHBY2ItrtdkDSh5ZphGhhIzE
4YJttBFT3cBCUmERXDEuqAcWZCYE+XAiMLJPC0t4pelBkZkghS0ruHW0kpCPVnNzmROpUrNTQ9e/
nJb5ZhrH5yABWWuqMtyDOTpWDozx0tKaA7xhMS4mj7AWmwOsgOBokkHYNohMxmDoUBMR5UBzjemw
8RyUi4bOLnAbs/moculblnKctelEMGTKVSHDcDeKD1A1moPSMq1Q0JxXTuKGYMMxK8cwxK2EFFvG
XiUKjG1bOE+2AbjY0PlMi7Ql+8FOt7ndeMmkH7O5uTKN/BJJVA1bhyvmOJXMWFL68nwR41JsR9Pi
9ElR8M0ppjCn1TCtSyhCknk7DzjgYa2z3OoR+gKRJx0srzMgv9aJ5nbL8u27GeiU60i7dELqt1mB
Thv4T9qELI2+mY0yoopgxT3tJjiyZa7Ix26k+FgsmMtnJftRmACGUiJXt2TktC4Y7Q7oD8c8B/d0
RcX3w/i/hJ3HcutatmV/paL6iII3XRAE6I1EipI6CFl47/H1NaCqqHh180VmIxW65+SRSALYe+21
5hyzq2gKprwywC7HVAF+FqMgglyQ5xI4wFFOLmopfCJpiaBMOLJYfli1SFxxUKcbtiJpF7zrwq88
l5ZnpCzAAXmodliEFk7+ANdAz1ABQdEYgeuaJqh7dUYqBfccb4UqqxuukZIfBJUDhDXDS6ms5JsU
JWLUrSr28jvcN8gnJZHVGqi3yqjw7YxUbAlArBH86EqRemRFRnbQrJD2nMb9Zwr6STMg9cRyLtyM
vIfHogy4LkUw5bOPssiosyWEk06QVSwLEBxYJIj2308WW/PWmFNL6hQfr5x8DcOIWmnKrhGA9Qbi
A12Uoy5g30Oey2qSfkYCYA8rHzAWzuQAdaCnZAhINtTzxC6GCl+xWVIS67CaAREMrSrYQc04wJfY
JaRuqa1lWAqSfiYI6N2HCZVaxSrrs5vwrfn+fp5bY5WlM8zGULtC4HLbUkH/Kqiu1oduVQIxVauP
StsSHhrQI+VI3mj+p+6jV4vNE8WVa6n1erYwoUGUt+xANx/KqOz1FGCgMS3xGtJB0GljV42bEXFv
DbwLs6g/EiitdARZTumNdnZDFHv/bUF0RNSEijEJV1oSULjHzbQmYRNhnI65ghYdChqN/MvcYM9r
axKm9OYQlMghgD3dIECxwoNa65dDRigs6t3wGuThVqtJE68AL1JLKw8/AWdZVR+mPDG06YQrFepH
Kcc2GUaPOIAwXk1X8qRceRB2ZYSyY5brjzGZytVQFhs94q3VY/FBY/ARjcptFtTbkKQuIXlHgZmj
TZI5w+YyLh3u+A+8rc+qkL+pNX+QCPXeajrRmTSBWguWqS6UT0vK+qphswSrKqynUWrpY722VRvb
ZWQdMu4FcPHFlyKIEu+b9axW+DK9ZJL0Xk0mH4sqQyJjv5MRtNhGwUreYd6vKtgseFCAZ7Iu1BFn
4NRYgWjfiL7KLlIBbjUzNAfBGB57y19LHGtT5kPE2iLM0tSnQletZ8XHEBdxCBT4KblfIU5uzMSr
S2pujTEL6Akoli2oQqg4PJIry/d7TxRr+HomGTZlHA9XlN4bwxjfZXAcHLTPDf2ldayacH8BNHCQ
NOifb0hspdck68ekKebj1BiPWdNfwZpFjpxROoVhMUAMP4Utsmo1rHE0xZzcxaCj6GTGrydsM6He
gXhZDnngmGlU95R0YuyGQvRZJ9NIWjLLfiQgmsoCYtCI8VnNUwU/xDDIQrGKZ6lXzKuW0NGbAkKr
csx8W1kuK4zorXUdMk/Mfobe+sxN5SLIPOZEEr+NxFdzdTjtmDcBFbsbkhdtp9bEKDloYvosqF59
8hJWA7Hx6CJRaP0dbFtlo/k1EHQeq5SIDuzUV8BBXMKYBXIMcYEkMAusxVZsSMYNr/pTXXU0UHsQ
M4Du/gqWqqJFJA19CsgASnRMyE5lXMY4L8i1o1rWxS0hNy/ZIBFRXIv6ThujRww4cidIaeMmE+FQ
BEHuC2Z1aDP1u1YN6iZVL7QFIq9eEhEyaheEFXZVlfKmzpKn3uirk25226LFqj43kM4AcsTmLByT
QrmF0/jdCBWzIZr+e4q9eq8pIRGLmeXAAQOizmm+G2d2k6Zg0w24ELKvs1LxmQH5sWgA1rdau2dC
FGwVFfei8CBFewLytiWWEaQH/atqqVP/9sJA4AfE8hMKAHaDUT8FGlu22SUnRaABnNFUXafasVKQ
QwpabhI8YNw0FSFfDTqRi2i5kY9bcx4ZI4pcvL+FHsUCWCbIP61WAhMKo8+/W1dAy6mexFQT7aRa
KtCQtt8g/KaSSiGkWAcxMy+ilLdOlvSnCPxsBTiFcaDfoUvv39XROJm9SENhec45r/wqNdddjj/r
SKKvXJW/HSgpclXgoDXA6DGYKo4/hd7f3dCn1s1aXmOxlFvkkDjtkvhZFUtFRB+RWPKCcPaCmdhE
IxShrA5yEROQuhmjgh9ZspuFcYnKWZldshD0FbEg8k6OrQ9rYEwa+SqmM3PaxMjc0AdnoS1KqJsK
BXavr9LvSHv/2qnPCo3FHenvNOjSNcsP4e+Y/2j+c1QT4RnM7Mpz0zH6rgeO7MJv3A/TTpqAWueE
goOR4xlUwF9PDS9S5rwhz4OwaYXcJshkhmSHb1EXhbU5IhKVSmlhrhq73thJrf49N6G1Uxrk5qgC
FBh97Xj6+65riILjRoUfpo+Ra/kRIeZmTjQqpUAkskW0QT9sVEWV7YHqGMqOCUJlKu84FJOtlGyM
8SoLPLMY9AHhhQ3Rw+NENjec/VUgPeTI3zOvTHdSD0QG0C/v2RKlcykqAbg+YNX0GuB+kiXjsz9u
arhjmikaNCyy6NyK6Q925Zrw2BqWLeWj7svpaxUrXi1anpKqb0USjtcZc78LqzqkM4OlN/7ORSTT
0iIVxmwO0sp/13rBYNyvmKsye5+IhqCVjQA6No556MxzBzNNb+OTZYkIo+Ye4EVUPfIEYpPJYUrY
iVGDvUaKXydeOc9kF++1mrNdGViEd3FoZdM+kG7f0NdX2nVXlZFnFPrXwABek1Oe2TIqVhqQmByP
7JtRVJdh2dBm7ayUtciGFwd2qBCqwBgst6Vo+u3afh+3SsgdOFx6zhG2FjVveV5BqBK+fZgiQptL
TqqItN5CAHYZlDRsyDOnw8B/BK1ASkjvGkrrcAK6FRVQwtFofizm8mBwaHXS7y1bA8+AQqsFWyUF
MqNVDJaR7raG9i5H5KNAW5x5URz3QYWdpag6lDl8rSnrmy1k4BOpG7KXyxXJY0njEifZLQFJH8KQ
57cR2ySlZerR17rnU1kgDQTmR8VKtF6yqHWZf0YKAJcGhTSNsZORTPFGUwLwRGRp0gUf+4Naquh5
h3Veqv5d5ngGNYmUHz+8STC1HDY+kzIQuqPP/4o6PzEd3/k65o3BiK1dkJvHSUJFRJTMB/EadPBS
oioG7kZIk9RyfhLM68IgAzATGH4ShnlQkulXZiBCvuk072R6S56a5K95yLDTkkeaQ0z53XB0e18f
9jLURQw9kLW0lupIlr0xFrj55rlhTlSkTGxJio9JHUZtEsXcNIt2AiGfitPJmvLhuVwC93SNLZTC
xlrVzPpMY66eDCiBXaV7XWFdBplGp07cClMXfZOTNuECtDgn6iDtyjmDJIArBWY7zRTOQ0GlmS6m
yHNpBBLHjsWi9PelYBfHjg+Bco3S4P99K8OrtqVGbck6LFXdrfLm9H/+KfND/urv/1u19ay8/v2E
SLyRhIIfdV5OFmhVWwx+ds11pB/Pj42zNnKV2L8DOda2gPdveWTWZ4KWCC3PA8XjZJOt/F4GOzPM
1hVrL1rQEi/PGJbWRrLcRIABOMYB+Si18PGkk/tpN0Q/nyZg/2i1P/PW+EmuUyBI26hNM5eIgXPZ
DPsktOYL7yHaiWXHfa2tDTPqbOAA1lmUS1wCJpHwgRxBc2V6TJAq7LXuR9NYxzJk1QjbEub7/L5n
iQ19NoVnf7CVJLUOwgBDVGsLNy7LtyRMWjoJw1ucSSvSZ/ujqIOBGUw1Qx1A0FRqKcegVglrTLmG
SjTfxxImD3P9fKUstIQsI54k4hPJyozDC/R+eJ3AzKJyxHTBWU+mZMriHIyUsgc9nFBZJ09ZRta7
kBT3EYjon4tuRvfF2rx4obLu0Rb+QU/K5ynBHk+oxkWvsfYMOtw/v6n39KRy9GZ9v27TXtsJssAS
IyXqVkH3tyJNZjlhYXfBuZIYxS+tRYp0LX1YReZkkeEOml9yeXdEZ9IprexCivditjzpKvI8SxkJ
31UgIA6GgU43MdZSQAYRU/xtJTJdHuTCbaE0MrBfUJ+wogKkVaY+sQsvUCDEw6YLdKQ5dTMVVNC0
J0WUM2+GjLu00SyvYaxG90Hr7qh0EMbOkxvCwd/SAIzOWGk3Qwrqx2x2+GB/ptxMCN0JbTNHTAs9
eEusAMajkGlzlQORnTR6eXnf9mvAKZ2b5NzsqLXggWW4NpuQ0VeZAFv0dahWAs9/Upbfc6gYbhma
TyXkbide4AMIny9qvMiQ+lCL9+qouURk6rtJ1sFkNcOvjC+mKxDmWszujLn4jRXtRRumL2zbyIoi
9UCg3Z7Zm0NjiGakBEaNztIDWV64Jhrqxk2sndRJ8qmg03rThrP6rF9MEguvHamMsRzQsBQlwK84
+5ym8IkLlgZjm2dwcYwsW6dMt3Y1elQeld44+haYQM0ggaTjQL6p28zcx7SLtmEjWLu+961tpcDJ
J+NC33H7Z9vA0pV9IRaQmXDQHfTOn70xkZVj7Jemi7paOxU+E/Y4PDaV6pN0hYKllmPxYkjQY/NK
wb3BtAeFCynSOAOCJ4k+pKNJWv9EBxbmpaAJT8pgOr1AOW8G2fjcqozWa6GNbpVKAopQV+Kts7AW
BaqR3ZHs1KsK+tY9C3WGnAzKt5LPgUrlCVvpuV+/DBxjYI8kQLLrmjsctsFLAOBrNYpd/tJWDJEg
X6Yv0FMAww7MhUWk0Hh8mvilWX6oTEbYC71QRHOE/bxggM9WLUXqfcwREaSxBUKOrA7AlqVxR15V
rKRerS9+gk1rKmQ63MijzBpF4t9/wsyST5pfiOsxImVABw44MFv3LYHRYiVcwljTtpHeAJUJ1P7U
ttFwGvJSgQ7HHHP587YaSDi1sp45laEdG6nd17GxkTrdfGkT807UwSIj+0zHIXK6ZBkvCPDjMzN4
i2eil9MQlLcaNIZDDpLEpxTjKRoiGPod6elmz4UQxkJy0Lp9Ma+c3KiuyQ/qdXUNO4O2lQhXUKYu
oTEC+C9psw9hmg+iKBWXWI8Hby5POFAKj6wtkp15xUKsH/IghvdRpU/AtRjx0gin92qxnvU5uihe
v5/Uxj4ZZJ+NiImgSp6TrebaItgR2hWQRRrgwhqa8GIrMfqjpvZMT3Cc7hDtKE5ed0+EY+3bupi9
qiGcVdCSSx1Fm64e4t24aL78mUUefT8xdUp68IslT2ve+ZUB6ySJqOwop9gE2nfSQjCjx2qzzqb6
2/RjGm7J6Q9vE6QllsVs8b1jmBXKWmM2upxrmZKsBuSgLO4sIjmpgFXN1qCHFVM/3ZsDhFgIwUoE
AniszFCx1qgoF+tRQ8Ge9iJ3lTkfFE3XAauhf00qyzWVqdtL6qCSEOIbZ6OID0y+9k1dz3AQzcLF
3yFvWRDGDbcfHsfsDL29QsQ6u0Mf0Tw3poB/i4lINYiEgH6tbbolTkkdc0fEGrAO556TQ8xgUY3v
xEZXl2AasQrRFGPZngEPEkzFUUgOopd57uengDbCwajQtuSK6B+bcIBoVoerjgR7SH706gtShP0w
ZSkJ6lXSVQbJYvQEeJPzNg3b+WLMEtFM89EUpeTUmDrJtJ16SAlNWeeGYULDIQKvi7CtpqRi9IGw
nMvkM1NBhKqK8hDi8mdK63uIkJk7azrrJcNynOHKUZhZccMGk1rDqrVJA42mZUGvtqvjg+g3NAXi
yYCiMpwRWpApyylE1LMde7+/nnQAY+LUP4qR+cgkWhOOjrxmvqMOAPI5esjGucUO4jQhA5uulLOd
gO2GVb87jMjLtubUD3ZsFtWByuwUzPjoO+43RusJKTBhceNYJ6E2As07WriYRhXeZd03Xql2a8ax
pBmgiQAlJNTrYUKJVwRvgmghe6dl7E1ddZnGjK2hltQNe+irLHMMIm9uaf4Ae6tPFgnhK7VJYzev
zBQ8n0IWs4+4qtWDHZGDbJ5lfW0IYV71FAROhlsMPHaILXUcmcX64oHKZuJm7A+G0bqkH9R7GPjn
v4Mjn6RdZ7rghRXYmTQLaBegIOg1D02qfhX0Wl5VnZauO96Pm8rGUTOQ46Z5r68T4P8u6CGU4UJw
mjO5PDQzxwtBmZaUM5W2DgnJVDu0XIcM3Xgfxy8KlLldMmN/FcldsPT2MMVau1Hj+KIVE12SNNDx
R6odoZ0DZ6E2SKV9QMTAfu6ZD5bL5v/3Z39f+uVv/dlasJ71RLM6azQn0w1lU+vNJtCwsCJjIwOR
DC2XQASi48ZJ3EfLX/x9JxMZAFFUWzrire+Yx4U1e+1bT5MJ8lnYX/oumm1Uoua1fx2Qu98wcG8j
B87Aq/nef1mHxZcdPiTBFWj8rimr1BeOC+q14kZQ18PVnI7+B0budrg2FSYqVm986FQYEAPc0LKl
NyLCSg/46wZW7Vr/4g/ORGvxT5HRS5w3iPB5ka9Rc5rfjNjmwUBkp13gf9e0r+/GIXLnoyC6wuYF
KzloD6qS+ZzFK+vGiFD8NLbyKVZWynPyqRuuWpDUaYve6FSJk3+XN7jRVnU0ynMfOvo1eFGzTVN9
9uWRBaFhxMg+wigz30vNekqxmztd4C5BjUeU0aA3aVtzm1mmF5GxUKdufPBTKMa2/FR9FqLdbbL0
aBo3QSAXxUac58LIb8kaX9NjGr5hbsuLaTX8wJo0nlRkWvUKNoJXJbfsmapbzbeTtBaRK7J2XPGQ
dNv8JX7BNc+gukfUa6wLr9PWyov6mcp7WbSVcTWHP+1RuVu7mFt102Voj/GbdsBC94RtZS547Pi9
/8gIr72CrL7w5qaV+jV6w6Mcd/1reOteJLcmxcNlRkxPmjD7Z3Y1JEQeJ05pjVykPwGKJCqQKHR0
sHfSFlGTCLdYWEz5Y78G+eC3p/ncDE58gOMboqHEkUAaFyEiWKZ38/Owwf5SuAx7hHjNdAusvs21
mQAGZC/SWbvleEz1aydvgI2TLrmTU7vvdiNziGfxatzAxcvcOALk/y3l5WuHC9Se6Q2T0HDI9uaR
xjEHyVuMjXq5AwJOHNMmeDCw6938B1bUm3Add9BqAZlu57W6vyOcXIfHjDfziJoVghq6yV8NJe9H
7dD7O0nfI+1+3MsVNodzzR73jh3iwQKcKUQPrqXIG1SoaysgJvrJ2oaIr5uVscUMSZZAfCdcteMk
i12TJjOPKjbmys1PnMPREkwrAUvgC3h9S3e4Ig0jltppDnDjd8HzeBe8+KSB2zPudX7Roi1R6wQM
PKQr0YJbatOksvMHGSLJD9zPFctgQ7OE3qobAB1ACfrWOMVrvfdpAz46V3WEp8iOQd6SjLsJQxc1
SXgaP9IdkPJL6X2MIGUPileuUeX+0Q4eyTuGkGfjisaleFUBRTs4VWDiR8E6BAn2G/+mrY14ghAF
RIgnUcHULO1p+gzvLGXKJ3O+RVCPAtyj+00KoHJS+GBQam7yZ+tTw5z8XtyFFSOT0lNv7d4ckDts
pM/mXSScnid6LRyrrdgRsQu7ASgD1nfzWQpXw5duF07tdefseXH0IMUlWm2TPKfkzAIbp6XHJaUd
JN5UV/5qXuMPnzHV2vC062zY9aNMHfOZc+L8C32qTTfZQXxWrtY1jLe0wfztTAP5xCfEYT2GrmI3
n1CvW49yI18zJtJ34a4466+Da7z7B+KavHxT/jZuSODRZ7VMmmwr2xtMT/jhdqnagHz9YsOcbt8Z
T+k1pdflghZI7/TtX0VllZwJ3QNln+C02WQsQJhnUAP9BuIRS3bcsSXaxjc6zmnCAHMakNaQVMAK
dMOzULHXcNPAVZ5IG0Ca52jUnkvQ9JZP3i5fwg+IzLO4ar44sQLXnohTsBnGAstaNxvpEqI+9mKQ
CvvuENVcbG4m3L7L1rRoH2zzXF7Fli6hAwQkj/bC4BkQYBpyoFf6utn5d7VcqdNKrJ8QRI7zRXiW
mTs+xXf03KRnTgtYAnuzdJw2GO9IbaArvmLV/QpO5hFKSe+I6/YgPI8X6zCfBYaoVAxH6xBoR/9n
MFfxQXA5JeLDUG7siBK126t2My7GW/DMlvBmbJVv4dBseP5iDvU0DHDpNqtwU7/UO8RAEUrRlXi2
1pgZVuGb/hvskYkHDF9t+Y2EF3WwmUj0zEg30smCh+gxyLV2TYBOAcs8D7NjWWvzuc6c+heghrCL
30Uu6ZO0lc5V9xEfsofPrU0Njl55gJPAqQ2ZTOHwH0V7TlnKYDBVrIfi4Kl4wfHcZ5Mb/1rtizDb
pqMBYGjV48hrWWwjTqA5PFkwbEyne8tA+20YKaGpgJQuboUjI1hU1pMDBCVnALKZr2HuibJNwIvT
DqtwbSDNvirYvN32xTpKolfuMUFqhl1544HMUh4T6Sy8wn8ksn0lXyB7Hol1NL/Ffquzpl4myUa7
0DlG5qETpghSv/JNu2fGmfEWq3tPbgVW/3w17pH5huvilL9Zr9To0qEiOclYMQYUPujzI8f1v7VT
AnDhAg6l9mf0LHb7aYno9BAYH2ufZcERrvpz0F/1cTfvUwdE8Ipk2sqrjoHdf+YP+Ta9YiQ2P2n9
hDtzv+TMrps3QCnk6H7xyC28lT2pQk98uq6080OHD8wYznwQc7WKGie6JZBFrGs82J20lRmjgaEQ
uEo807byEKOdbq7HrZYcJLvfAFlCpPHablqUu0SvkoT+7WNFHx2s8JBCYH8c+99W3Pj0vmR6QV7+
0iAYXPV34Q1AOi444lOzs7mPFOZN63x6Svdpvgerw9nfrqCcqJ+qde3OCBPJB11NbvPlbxVhZUVu
9xQTWTu4zV3AgZEBFcJAY2d8eHsMitNajhg/b4az1h30EGT7Sj4YvwX3NpEwmm0cmclr147tXnie
qDfIyHmprwMy+U+iR/01GKzxQvIekhqUtQbKZFst1jyYuVd65iZrNzVIY6jNl6wkPdwJRfzXTNds
Im9ax8SKlO9kMl9sQ7AhjNB9mp7Gfm8k7qKtBM2DZxIaQAiqzSV5jjN7pF+pFOLirqvHtnUa88ZB
UuiOFGzlT/3UWs8QaXzK0Pc420pXFijkT3J0pymYPzXn6JzjqdwN1Tp47h5J5SUMXjTWKIxDsGeJ
FHPLL9FYhWz6L9p5VPCpuJyKUQbom6A4VcmO5hzlHCokcr0/zHeZ7CU7/YnBhhj07jb9WnkHuLMN
d92+fVOfytTDRb8kIz1DrrdJ7MEDFc6bMHPKNRA2673NPLJA+2xP+tmUn3PDwQIIPcM/B/Nz8V2+
lyHODZuj32Lr134CbY3dI//F25WpP3jLple8i9iwUvjlKEA1LIxkn9qta5xrokN3tElvuRd1++aZ
aaf/IPFiPs5ggfTn4hUoBjHCt4Dya5e/4EFdKaQl4807lppTcrH+cCcVDytXiZvtWkmrGgXKKr1T
x7X5R0DIFa3R40hf78HrxByKeYDta5eg605sE7wNGuGH1l+FS/aMU2ZUbcpxptcxUtFPxJ7zDxtb
hTFiH1BK2Ka/Fx/oVp4bTh07UDNwYfyTuWkQTNNXnFfaVTuio49fJtenRv3kxhd2fbqjbsXwQ8Ds
Kn+P4BH9dKCZJB6ZheWIGcqRXuCGCuBTqFuc7JrsFVhuLkQP19xGR/NQ4gUzqYJXxjE8UzkE7zwz
6b4vdiAAUTW2sHKe9XlXxu7it01QsK9r6wYqBTWdpO20k5HZ456+On0KdePj4CvdhCdCXpXPjH+D
d4kFi4qKcBDW2X1ieukLQRNz8f0mvJfju1hcFx7NK13nQNj6LhVU5CFRQEhNeTbWt1GtPPMJUtWS
THEF4kRSFp+c9c3FYFdNKOM50GzBjB+z23g3I7t/J1MI/lho02X/njRbu2FoYTopqc58qRn5udVD
3HAZ/ScfSdHAfkcAL4pxl0awKW/COw8o3IfeVXfZNSD50DVZP3fpNj0UH71pB/v0FpxKjlAWtVKH
YOeHRsCT+sl8hoMoBau5xiZjHVAsE6GIWHwXXfInXrZ0Ed/Fq3KjmcGvxR3FGeENr0+PIhk5+75w
uLjCPn2nd8dBIf1p/D0CkmXKfgu+WY0zYYeiqj2ZDwy7n/FvvYEaZW7LtfrlH8jUlXzOfNTIdnG0
nvAy0tcrD8MOWBnw1HX4ncXMsDgPgeFCJfMK0nnNHsX90r3SKmC/7l5pfbRk7WFscWSHxIMn4S0D
AyVObhkslC/hkrAeIvzkI28/wNqqX/Uvu9ZAKgjgZciT27B3lLX/5e+bR1DvY8S8W/kA032XYXML
STqyiZYV3erN0lmJeEL5sH+R0Auabe3wgRhoJeC3QwCyrvW1vSPmfJhkaeJ/RPi5BPjaiTsdwg+q
6viX1U9KHT1y0s+JBl9g//QlKkuXsgl9Nrt8++iuoXJIv7VX7s6n6MP3so3lQ713rL1xkvAXfjNb
QHRhzS8hDcy1oSCFt9V34SBuiPJV1tZkRw6rv75ndOKER26rsVnHWwCAWOAv0vOy2CwiMc5wxla6
lMsh1mTC4NHPC07TXXp9raAvtg5tH4a2eM7ZGKv3FC37anTVEzcOFym8yvtwIVCZT+TxRr/xrf9i
ExCeJTd/y29T5hXsE1ffG7fGM2sUD4XxzdTtoBymXYxR+C0B3ZCu5md+2PjWLsH1W9AgNG9hroRb
KmL/B+U4x3W0t/EPbO2MykhFOWmHR+xV4hOrPKhh7BZH4h7jW3EqPpCjW4elvykw9VmD73oOeZ5s
/5H+cA/3ZK5zFEWPKV6jM8uRzJKD5QwO+qp5kAXy1jxYHsMncY+R4FK5w4Ozq3rMD5Jr7LfJVVwb
rzVPW4WgtHBZPFkstTdq63v/PmyYxjzIvCSw2pnQke56Sml3euXA7hMbdSjRSVZO44qM/Bj2vVg7
7qbP+loJtGVWCaKw3Blu5us07i2nP/lfw/iIG1cAViV6hcrZ0kbVvzFOCa1/HhscPhziBmyMtvi2
PEDjqRr25a/vavJmVl0oVWPnitUm8Pg/Fp62n07lmVUQzaG1m3ixtVc/abvR4xMQDwpgIs4qeIxD
O6EftIQU4gXaRmyUDLdOS/mMl/AzpywL1+Na/K5MInrWLOAPgYV8ES7Y5cY4lh/NK3YKmYOndBXu
kbYKNOhmTPdVz0AEPVipvxMYzez+vktGvceBWlpOM4uxY5CnuUK8j6HpndxCLp6SkCTH1E2K9nhl
Q5GE4L8/TxBhAWiuuFWsZN9IvbmOYSDxszjYRTGGKWVOXwk7a1xgT7xvvRFkOKA53wYm6FGV3lkV
4y4BLL5CpYxCdOguiRhXXprzesKyx+o88TAMy5cY2c2qY7KBx3tWkME1B1UaKZfG4v9+Gc362Kml
7iWAYHfjQNJRq1JQpjXEHevH+ikaqz9YAgGINnIumrDoE9ZZKXBS+fuiz/fUEAKP4QJNTATG5bqt
I8qH0Hwgsqw3IckUi+4RCyKNZxXvKUoOWrTT/C1q8U1ILgEdi6EMTEQDcOfG+jSo8reckPecxxzm
dPPq8353UcX4r8o6p6g4c0GW7VZklnAimn6U0j/6rS9TwgYd5rHXWCfuUg5E/MdciE4F5yaSryUM
M9vjeDWaLvFmrBZ0Zhic+eWL2jwmFfXq8n1kjsQvRs23EMc3Ky2f67F5aoU5YY1UVwRxfwx6SQt1
ekyloHitKm7orLvSZFwSmGilIJ8UDp7glZ5ySX02fA5HhqzZiT5xYqmVjZz6V5/hznpozZeymzXY
+qiB/HG+D7N85nJQwBSqT5+o/AahGtpGT2aYOH6ZsibsLD/E0RdufKU+NPnYbDtcVqwzabqtDUpX
Y9wM4hSeagHTCWaMyfOrzuvFIFpF6jLFbIyjmVrjvs8pMq2eZmCV0Q4SZtUjUPpromm8NmXDB0cY
jk4gEXQSPOZO+1UHhI+Cz1MHgMnVUsoFQmFILlBPcRVyGpbM1f/8H//r3yRPSEt+wv9HrjERLxma
bqm4M/ml/wC66GMq571g1ptBhQ9RWGAKevYL2Y+2TdbaWVZ5tRrvSoUQorKe7v/+1/8r32X57Zak
iACxdF39B9/FGLWx1Qqj3ojJ8EsojSM2Aa2DmC6GsAiU/Fqn2yXilf73v1cCO/Qvb5tQCVI/NIZb
qry8sP9CCxIbvRzlUaqZtMBOrHGK1boXGcNl0vHCzyJq+qw+YsM76hZ6TsbJnGwLZataw+4/vJTl
Pf7zCkiyISskf1i8on9cASnRxAl5aE3QLliEuBLAQgg/YWGiijyH56BkPrkAYbh9wSP6/V3zIdZZ
VMJ9MP2H24FQlX95LbKEFlUxVU22/vlatMiXZKGImJVXOYaqmA1+wQqkU/kR4kXzBVP9D1dC+e9u
QBmLh4HFRNRV/R9XImFiN5elUG/0nHafMWR3Q9EWsppTdTOJ28vHb0jte1n6AGNyr8GJWo2U9sgB
cJmkOyX14cPSRBOx0hIWSq2vavwjP4FrS0pUUNcvJhqQckKZ2mZc3rJjBF5BjuBAhDhsHZnt9d9f
1P/umsqKYmCRNRfq1T/ua+K7S3aloNmYGRuhDh7G1qvhPzw8fzfpP+8cRebZ0UT4W4Yh//838YjT
eWotud70tXaDTXPtM2M/GDS/W56YkhasMeTXuezBMVh8M5jbMdaO+D8WEnF61UPuqLQpL8OBRKQD
194rTfXHahdmSfmeVvVxngBolHrliY1/Ebvwt6hhsf/7D0v+F4wVa5Ai6+DMLVOyJPUfGS/kvhDC
KCscByxK08AooBXoaJwYtUwEgYPJjLJNZijbEdoTSadebbp5nb4E0oDAMYEwoo8/gSX/mEl9bxbm
ghJAK5iH4OJnZv0fnpH/du1QVAZ3C3NM1v/+/r+sHUpj6YUR8XK5s1adBNUGw9VqXrBTUtbfE0bq
i6f/fdT2sULvMkAAR0/GTk1YsP/+o/tvl2+FhVtUUdQjDP3HLRAgLJEEkok3icb0xKiSyVloI/+b
tPNablzbsuyvVJx33IY3FX3qgRYkJUqUKJP5glCmlPDe4+t7AHnqSkmxxO7oByno4Ta2WWuuMXuP
mFAu52tX436qGlLsLmmM1otfv96Bs7cvxkWyKsJ502mIf7ZBi3qT322wQ1C0KCSZIDPU/HLoH8w6
CGYyjNJyvPOoywoBgowXp5HvA5O40oiT6SiTo4y9e3NGIMqA2H9eBdJbZYQEXN3rLMpg90Sssq2K
8v7+iL/FDzgRO8ooCZgGMNChLFUjhurrA/sfzqypQ+CET29+6pfQoNKAxMIu050GSXGmK1QFolrD
Jq26rvBY3wyStYkInAeQX77e+rlxkRY2Es9EgHuThdOHJqZ2jlqrMWNCP3J6BEITLQVu3LTBWnKN
h0BLCJC01YVjPtdrqSLEJBW+DyS7E5xc2NVJg+NvYQ8d1xLBzXfdTL9/fWSXtnEy2vlaJVMnSoNF
5Hc96MVaNeMLne/ZNsnNIOHnRas0PrVJC/P5Qq64KXJppbSkAHp6EQu3WVLcyQFUJ4Ev1V9qeX1N
vcyBoiaS8eiHo+gqcvIdNhTXjUh9qClLi7aPyFIZRAy83vvuZ+6qKlEANwotuRb6By9jbO5HYJRr
3GW+82MEjpkOKo2vT5w03sp/9vY4jWkmLj2qaCHZPxlTVC2rFQFYkO0iTp9VDOMzNcIyABHUPIi5
zYwyeqC6m5QDuBuIrWRNMqa+GYYNX+/KiSeXypAmiga21ZasyZJx2unkuiGaoFRzO09+CS7Jdk8m
fm1UEnnc/tAVlbNTAFZ4ygU7sM+zE1STJsI6Q8fJyZzO0Ie7wnKlaihCrKCGwVsYMvdkycnGL7Gh
Ho1Ot3AuzYfGFn9yzjk+UzMonNcU9XR2jHWPP0AepTpMxWMiQJnNVPY5K4LHr8/o2e2osihxgenN
1fHIPxyZzhpOsQojtU1iN4MjrwUcJPzcuTDXND9PexXJ+LCdk8kW2GLdQTiS2iApKozbF2i+WeUD
Lu6QBUipSl7xLvLTTYpvCv129k0NNkYeHDl8Yg1N3awEa9RcKfFSQY8lKZ64CpgJwXGP2eOkN3kP
8kGLgi1XAdzULjEj1eoov8d6dg0/VFh2moiiF7pPbZmIKhz33o2pA5MdlvmBstHy0l0NOIzFXnzV
qmTopMZI4aSrCOBTfM7T4Sd15sKmZUFJzWSLPJJcflb/bEwReUHouSyIqRcDKPLSGguWp6Ta3K5C
r2Z+wxE8hpVdZxQ3jTz+DTIk6Ugd4xaH929trIsIV6HraJ16cDPvlwgTbxE6ZLDxqyKGOUgGVtba
s7iSg+GWRXO+doiwphYJ8Ean3CYIEQ+YnffoD8PR9W++binSmYGJCaWhcQuKKMO009lSFA2CwjIt
tYMYIIDsAYCPkoPSyvdmYf0gGoGHTh8eKOd5smI8ESwPMwCtpdT/KvW1bY+rKcXrz5qULyUvexiE
6LukYz0kKxU22ZEMmN8jsJPrC190H4tGT7i4Tj2nKHHdOeJrUVJfbYQHytrIUqneY9qQOhUAgirW
j6ht77XK2g9VfS+HhFwbZ4XVNQmR2NoXubdUKSOsVL4QRHjcYdXttdRyBodYVq+oJTnIVXNPyZxb
vAZ9slEU6bV3pbUjGHt4MOFMKeSXGqfvrCP16HPaHYcslu9HhJqWeTEgrqBmYT7up6y24aI06ntP
l16n7zX6VZmWB9S3i7KBUCEj56sia9spjq2RFqwL8aUMGtvp6NMk9VmRkw11FtvIx1XYk29dTb1x
Q9gQXvEgDOk11S4wdzzvwWvDb4WXDVeVB5PHcYW7Kimv1dp4xaiGaL5ZPKWUI96GjUXtVnJLaVx6
xxqUNuVQcHWhhZwZKDAbkiSCTxqqTOOkM3FiqKVy0aOOBkOWukW/rSCXznWLOGRcaCs/tl59BOxI
MgrkLCKXPSw7kqCO0toX9mUczk86UEU2VHATFiwP63SJQpSlwYwnTm1wIMjTt6Eg+GOhWrw00cvV
uoR/jZKKcyFrXzqj+iml4n1ZoKzxPBM7giYjm2gK7qatuguDmPR51aGwQhN1XZZMqJinfXvh9o3g
1XoCzd8gHixkJlJZEi+Iy3Hs7YpvToy5LCuAyC4NOFue0G7qWnQuDGojHPn0FMG3ZTzD6JK/07Vi
1Ydm6/Q1eFnzASJAvKb+LxaWEzeEoo5ZF3T9LokQJyrpphhpGtVYc642FrLiKKCiUf+pxbuIcgLC
8t0tvL/hOnVg/jcUlshqOJctlLNOUS0GXbhVmohj8SsZ4hxsLTUdVk6tY01LxPzCxf+8tFdYHykg
GTRiG7J8sjYowyqLQmqqILTW+0q2SL0XLzCocHEojnmbHKO6R/qjDMBi0pevN/55Bq2Oo6lkgIQ2
LE07mWeGTUZ1kxRQjmKSbqJeadH1/ZFo3crX86tWju8GAfHQ1xs906aYtYO7NgwmRgoG5X+O4xn+
hLXb1JGdhkg+0RJmIebCeg30I7jRHHTSCTVy3UscGAdU1K9fb36aAv55t6miwmHLkirp+L6NPcOH
aYTrRxn2SHlkD1qlkltsaB26jPROnBNavQki/dBQHEB6WyMnLYC2aIlO5I0660TzqagVXHd42/TD
m76klj/rTCIm6Uvf3yn1NRi/bZBSom8Ul67W526CHWfRwaRd09j9kx3PNeLWeh2z4xTdewrVwIP5
GlCED4LywurgXMNQCPrpnCZmQtrJpjykwo5ZWaEdhnANDCo8XGMda/W1gc6bkjFWlJX19PWF+Txh
5vAgpitAzsfO5nTapWaANQUzRAnEz1vZS9pLR5AMCzGTHqZTHjrxUpWNC+3x87RSFVmSK9NknQ2f
3ARaSRCjcozQFup620eNrarhja+LV18fnnTunGoi4S7FhCyIf8Gf7Y5pV+f7/LbtJtpBb1jDp9xo
BNwYKtNvuaBchSouU6K2MmELqCW9bKFQaVX3Gx9RIJAqDQ7cYDwJzqWWdWa6xDmQRObvpizqrAj/
3LcOo8EkCCj7LagDGnzvXtE6+gAH7xZsDJpvkhMg8glgREmXmpo2jrSn9+PY9RkakDBGmpNtM4BU
FpSj0LY04BIqhX5EQGAtiEZKv562mwqmG2ZehLFGEkmiuIzS+LjIsXvjUQQ/axtnmAMfvJ6At6ZE
ISCOtnNFova4i0OINYwEro8hkErATJKLBZVxiEKyOlk5ZXIXqRSRdyNBZoKOVZlKAT3VJNSJRWNF
23FiGeBastRwf11MHweIZ8FOAvpEETmhVnBwbfu9KrVt0YBkGFJxLIrHA8hU8jnsY5Ac/g/ieijf
OuB+QtrYgLisuSzlLwCeV9m4DLjQ4Mab9NOJNa0xNCOZFl4Zf17UIYDh6ql0dH0rfHcC9HKettR7
nIFRo+UAURyt3qYJJBKKpl6pzlkqWXn79U6cvbmwHCB9gcffp9VorOZMHtw0sqnpRFLFYYuhdDSN
6sKi7Uy8kRZs6ax76dR1Yn1/HizVbkqS5UlktwpJJ7SJZg2yg366zJstU6gjzAP04FybStEOXi1f
FU5z1ZrDpR35PFMZI/QSaSKT4Cdn/88dGQKRMmLQrLZUwr2o+bfoinXpvoRx/6yNpZxlGf0ocm0/
FsLH5o//9xPOWVAZ0FVTFE8jctwGehN69GZ96LyO57tAX4b/9YXOWv68SCYIRs9InoHwvXx613Zl
iPltSo+hh6QYLDj/syiLUGcZh7CXoDzQZwVKZfuNbs3ailYOeX7WoDGRCyjiIQUPrBzswWLKO6bv
fNV6imHmyA5mAx3ywFJC4HS5Gz7X22BDobLCt86EZUy9MEH4NRhjslGhrbZClr1wKueJLF/14sVe
/+x5khVYd2AvzE+Zm4iTZOhEv+y+uxGkGiRymL3UhE1BQpooayL/Rx39UAG/tAK4qpYZqZ5v/QQB
zNcNwxjvgNPugAtFkleVFMxJTsY5q5YBPLl5aFNkTJUOoH8T8AMEyhxqpY/2iyKptCpvPWYTTAkO
llmuRfObYarHGG1N+ta5lK74cWOXTJcCBkhQ0x5WDvxrLAlle6dda5Zz3Vfy0ewIZmQ0BlHJXtQq
fLSU6j7O0herE68yQPX4t1HLVHwrTG2JNTLqWuZLhKoJQVrHQcrvFGhNmeWP4OE3PyXZ7pmxskxl
/Yoa47sGc55ZZhQ7r1bAW4grMvwLxzAAnupPic8yl2YvojjtRLCW8pVHc5iFmg9r5/v02NDj5XSW
s5yIipf+CMRLo6p69tobRFjp/6jtO53aF045hhRiRra82CbAlsyw2bYkORfjDVG0Lfogr7c1qS5Y
wPzQOdOBJR2DInkJ3OJn7ZWbQVSPgs8ss2rpsPMiv4fFcTuoRcu0FPu1wvsZ/JAskCO1hyhB72+p
8LJxdH0NR86UEekoowX9taFxmZlWzhsF3ePYFysGb4kQ8MFLZVTrNFQSpO5dVZLPMoQLw8C5CYYk
qiwjKfC2xmXcn71iZNRd4AMQsYUKP9IuuXM7ZysGS8nNH9KifxEztDpOdLDS/sIaRz4zBEl0huOk
mWStcjrflyXuapXybXtwpFdwbc/A/h8NyVvmVnIfZN9rSbEVu3/Tx8IyDeGO9yymxlXqKC9mU90n
OUA9MyPrl42RqnXZIaCQnWRFvIeSKqu694po8/W9eq53JaYl6cz3mY99WnY30Fa7wk1Tuw1QtBnJ
Jq+J78TtfREmmyELt2JrrBSPCi1Umn3CzqEjmbVifR9VqCMMj9IZ7yYyhp9Bpz7Hpvg6wIILzAcp
7l/CUnz9en/PXl5JIi1JLoY13enoqwpW4BdmmdqU0+1zvS0QDT26FXaTon9wmWwlUbfsA3fdm9pF
X6EzE2u2PUaeZUmz6Kv/bFt0eW1VqjltC/OUuUxrljr1irtmraX4Ggf3VNZvvUF8zSLxlTj1CmLb
OmmdvSbX95Tmz8LKRMYMfFoRk+sLZ+bMdICdYzmjMAdj5XbS68ZOoQKc50oOVfoMbmzVD9pzoNFd
up4xY316JSbEllxN2+uutVU79/HCHpxZV3FlREsxdRZY5uk0MDNUv4oTokt539yP16fV8QotgZhX
z6rV3Iti+JjG+lUXmnufejJ0HmmgPAfl8FoZ7kFI1OcEyL6gUjVrSBfuzjPDsaSgqrEUlTHpU3a+
gW+ZDMShUULXrKvTN03Lj1FJA/Ld/GDWyaVk8LnGomCzJWuSLJNFOGkstAwnlcshsYkOrAoXNTw8
kxnk1UWme/eB1/Nid+F2Hq/xychLvl7UFIUMtCpbYw/1IeKQDW1XiA7BKyqWnwZ0jB214UZ1jXPW
pcC3ce5qf9zWSXuzhCAMVPyl7cSCj1X6DgWmEqQuVjiS/5J3KQA2E1mjqqw9Md8PWWpQhGPuzN7i
ptUXlKwfR6JvrBorl3xekfUbMVWfANXHZPJxJwG3FA3rTKp9MDziphSyIyWxHgh9pSJYC0ViZ+yy
ujhO5GMkmjHpR9h82ZuaSHavMC/UGrArASbrnrTJE2OZpM1N77+6srG0ygQlnbE1qcEm5CJ3qV2l
/VrMrV1WNHsrBvoi9OtiKPdCmx9DAD61QKkpBaBRcx03/UapqVLL619BUB2bkr10k32XQDCJneFe
i8iUyBaWRilF2nPfAGETdcMs+2FuvJDlWapaMF8c8Rkrm29hqdsFyDKhV/o5IG2rWzQiJjkKRJpV
Tj3aRLi0OJSVikqSajx1q6MJMgI3X8UdSmkxfsmQZhFZLPHBqnaD20ewUBPGET3HySelBYIXWKvK
IANFcv0tdzCVoKRa1oHbItysWth0gKLaPsAgog7v6phJomKpgEEiMeInRuo+skRYCdre6wxvDVkI
yTgR7BkmDM9Ojs46sLA3xhbIFLIDGD1qdGj1g5kcQJ0vlIz5mCF2mzJhKNSgxoXUCzd4B1nhm0V5
kOGXR9Mxd5pZvDV+enCL5CCUFVoKB82TSkl7+hM7wyc5om4xCdPHoNvAMpwZOrhbEgdPBnAkJ6PI
G0ix5dmexm+FzrWIqVUNOEDxtBXm2WOT6PT8YPXGztR7ikjZybEfAJK+Rt+6VkK4h4531fr1c2q4
3SKp+/XX3eXZ+0cyDInOQUG2Mi6qP9yrel7mVa/TIcmlsyh0emSvve0zHC9QCam9vqwHa8chXugH
z01SiH+wekVMgVbpZLOa18NQcXuqyEj/SKK1T7AOb0G+f31052KvZIbJNZKxJY1onWxHRRwEvN5K
7La37LqtqYmCBB9TrUs0JUVOB3TTO1iFfO1ji5NLl2cK53p8BlVD5xwThT1dOFpZnMdZq5FRoIYj
ylGc1ujfW0G/4uU9QgEWfebMcYc7Ov+l56N4BYl4JRYAkk2CjzWGPFVV3IYyllqmji+1TAZLA5bs
YETTQs6cxVLCLVhiLBwlr6lb3dWeu4UrvrP6BpgCblONVlChkBDNdzEKcSkgjtt60af6UanBwIV0
l5h3kiOMhLlcQCv1+rHSSexflGSwkwHDHc+YS5axjz0RIf+rXIYIcxoK8PH1mhmKf5dnh8JM0bCr
FA2I1fAyXs0UMhj1X124MAP9kaVUGOtAG3rwWcGhgLcEuZeZyHdHaBEujBk7j35DgaO3kFyfQE0T
XJtMUvEqCMApEIUqY6NayEHjEmUA4yiBEI4cf43lBy4ECNSrKHujkAowqQibu2vA8iOMaF2sbuNK
PWZdm696NP9GVmGYTNcJZRMOBblHo9G3pUgRZVS4s7qjxrYJHocwg74RjyJxaj59hw2MWMGvW+m5
8VJXWKJb6N1oquM9+uEe9MVSi5OwSaAfkmOSH2I92vWtuA4l7Gr+vzZ1ukRrMnjDKchH2zMgKSbw
hRNi7GAS520lXDiss7NknXUVuhTkaCzn/jwuMZezNFcLjiu0Sw83PRf/8y5djfP2QOq/SS72YlSy
gxu+cJjnZj1EaQhJMdViHXYy69ELZAVJRPfSkfaFgB7HlLxU1d7wrJ2UcX15/vWJPb9FjUj+aGz6
KdoAnBp1CxxDuwgKCsCKI1SZF8npn9KoeKsYQ6A6Lb/e5NR1nM6zRn0ssU7Uysap+GcoM6j+OCjY
QRd5cxWTwwaNI8WWFkajYjEbKv2+hM2EF1wb3ZvmMQ+hOBY9c4SiHVN9KTXm1UFgoCopdqXONK6Y
kfrD2uqRNmhCCnUC5xEj1nYhojcCXQ5FccNGzwx9PhTD2nWyam6Y3G8tVWl4DRDb3jVwdBfcKzvf
hy9F8racS859EVEYV8GEiy3FTmP5obPy20RI+plDJBZB88KrPGjCloDVOf4JxGZbqo7H6vO8BJqE
ABCTsHTO6jOZw/H/FphQJzTgeF+f1bOtljarkAoiNY0G9c9W23YOXmmeFdttnr1F/aMFbSR0hg34
ur2sLqt6EVDvOFwKZJ5rQPCACGQS0FU/rQzKRui9TNZjG0L1WzBw+ayhfOmj6iUeNRhdkR3g/hy/
Pthzoz+ZJxTv4vhvml1/6HlEqwgRJEM+DBlCUnA1cwud1jj0F6m2DUzpJkrz4zg/+Xq753q8D9s9
XT8Hgxo1qSbGFDZ3azOijQVmuW9l6alIm/3X27LOLUkJgSISY1lKr3ASKq9aE0MPTJlsJQnuuq5p
Fz6ydZdorFxEFTYu2S8NMzeyT8O6Fz1q2U2YGcQNJS6045TGTCttxX2NUuhHut7dBK5ygFXZxQ6A
UyVC5CdIr65OLVapAstztG8BGsmlLCPL67DdK2EMegHgHG14qGqQJkN4T98Iuxfy1MpLNsxpKYum
2qSkWhvntqepuEQ3AxHbJ8rurH2YUo2UC6w3JPDXM1ZeBIxT5vpCcsRmo6QkhLizI63dRsPjripH
q/gZeSNvmWjtt2ZQW0zgWPZIlbZG7rV3dBeScwv8Ek8ThuAKxkQ4d2UYwqHSHdTI247z5rxQnkxm
xF1J28BSYel63ZPqDthgVccgrffYPWRLIxR2XagtW/CzvuD9EoaiX2petcVjttprhYdbFMWvOPRe
GGLO3TTWaEBN4oG79VTUGUVZie4yI66esbpKsRoHR1GJ6pOWaTsSvk8VFmUXenr5XOO10GRQDWGQ
Kj5tT6wvXXwL6SD0yNjLAO+R3TryQirnOSRcf3SHksYUXOlbtu4EWBrGzr7zg8B2g/i+qElrZjJp
3xjXDjn4lTjZM3p7zK2aYURLhDtYvPASaoDqYLOWUUMJsKRBg/j6vjhTKaBSY4HOQ6a7IVZ5cl+4
Qh+hqYxgHjnxCv0UFe4iEe+ukPZqzFHhv5XNfIr6hB7+eih4mO1ZFsLsPiVC7lKIKFjVuqnphavk
Hlc99FuUOq1xLaASF347lh7RY6OsHF0BHp9BvKwEDCgicbSGFvF99RvP/vqgPjt+g35ENCCNkymT
8M/YYj70aJbem3ElK5HdycEyJ6gOSs08VilWFoXcrSTLyRZpDDo8lqWjB1+BNXxCea+LN0iVhGs/
ZBkAtdL0zAv90DkhBqJtUkfjLMH4FJh1O23InIbONjO9q9qPXoQoP3gphdGaSiFyhcdJAce71Loj
8Mcbr6uuNVJfs8Zh5VmVxmO7ir3krQq5UFDqkbnFbz1uBUbLT9SJucO0BrWPKvy6cE7FMz0o2gik
AgjcSOycKjHEwHF1wkYx+uwCI6WQer+6p9twxC3Oz2hEOLvdkPqb1ttaLeiBNAiHa0uE3dB6r2Kf
yzck0MhuRxCDFGf056xzVG9S/+IO3C599AN/yGTZJtUNdFS4JzgrWhkxjkTnbtH8RlgEcFXx7eRm
66GOa6Z/R2cFoDJJDTsKLRW33YS1lKlsUxmHHMUjLjxmvuCmeFsAakD6IgIUTTNyTZ036hTvnspc
8dAaWsJSzDOUp4JyZ2r+U4IMaabUqjRrM+ZKpmBehdZPo6UL1oP61dXEhaMxm0kaGyHbIte/Qyx9
cx1327mwn9xAW7hKehjHk8Z4wAbz+zgprCLlqSyKo1TXrzK5PvLmT40vS2T/+WFFrI4ec/62bTZW
VpEg93ZQ65uF67e/rh1R2VuMBq4ahGuihZSkFzmWKZZxwA6Z5SNEQLrYBuZXVtlDNHJHe/F7kvY/
L7SFc00BQZoiIlphUXuaVetJJkRlpcR2F6QRWEhlBt73LnbLbs16jvPjW4dGFTDxHPsv6mzCWLqg
LDkzaaFA0ERnro0j+mmAF7vrPI/HCZqVcvnaKHvUDRDDjZVzbpCT2lafLwfqSGc+rOVLd/GZ3p9Q
CTkdwrjMEE+j7wk59rqN/cQOa0wksySw1RSGmQHofqHklFelFCNdmdq9xj2wih0PeGhpO1mK77NX
mWs5CfZOncsbpR8tABsLCCG+XKK2aerOuYaWucAw6eibGIcyt1gzq2FOWBS/R7H/9bP7T/ctvf29
TCinos+faYbxqutVJ0//a/2W7l/it/J/j9/696f+68+nfOmfH128VC9/PFkmyGH6Q/1W9HdvZR1V
/11jOn7y//bN/3ibfuXYZ29///XyypkDIky18s/qr3/e2rz+/Zei0nF+aKrjFv55ezyEv/96qF68
M194eymrv/8SiCD9C9HTqKScVqNjm2nffr8lqf8iKkOUmoTdWBtCACdJi8r7+y9V/pcoyTr6bNHS
xxo0boYyrce3FONfSK0RUSEm1Eadh/bXfx/8H+f+/Vr8R1LHt6mfVOXff8lUbDAufVjLMZkgVSdS
xUEggCH59L5K8XLw0h5goi4BtYpCNCSjtjzbfnioGzVci8avc7TW48PTD6jRmnWbAXizDPFpTQ20
6Mz6ZqWVVvhTIdfWW+uRmXe7qlP1immMv056QL2G1NpFbV4VhdBuVer+loI0/OpSAcpHD4df6vsx
E4grQVoIQJjVgWVm5xrAUuV+HRjuPh7aett6wTdPGJ5pxMYsIj5lMxpRfskkX45rQsQG/TTjC46R
uR7C6wyZxvqtNsynIzFjK0lvpocC/lrD/fRQjYeo2ZlD2i4YCUuURZn+zxf8moL536fiw89M3/pw
lqZPTS8iH1n7eCzBY4F0ujQGB4ZKmOvN8/TQgXa7UlXvqI1vTC9N/0JGmi0Bhezsa2pbgQyZPhjB
Vf3noSo0FN1M35zemr7+/nR67X0zyfTF6fmnh19v/X0Hp0euD6S+94tuU7VFthVNP9tOj5rx6fTo
/Y0yFP957f1zTOexVzv5yvvb01emp15EzEH0Iwpmx59+//3pXUnTh+H3Ox9+8fer0wc0lwI+bC3Y
P9+ACJR7v3f2ZJ/et/e+7++bml7DbbHEFVJlAvfv48k6lbM/PfccU8ZAkOh+1vcQ2ZLpP75OybZV
A1rn9DCKzGSrx/k2cot0Pb30+4PJ+Mb7R37/xvTp3x8a335/+uHtsMThlIqyMN3+fjh96uTnpqf/
89vTJj7spVuRgmfSChLCQscCsixPtuF4KNMn0ZUA5LLwABudjxs8dsbnk6nB9KHp49PTQfCCbXs3
vTq98P5Lg17xpel5NP789Oj9m0ncWv/85vSiKaATr2MZDyZPwAJEyLeVRB0uxKd/P6ydpNjGkpxv
p/e7JA4XGdrIWSu4GE9JobJoagMbPYFa91A9xAz8sMZiYIJmXW4Tv7wy0OWvjEqAGeh382xI2AlC
TDGGEeNDSYqTLXa37LmYNv/9cHrVq4ydGrjeeno2/Zu+OH3u/emHn5xenN6ePvj+vek1RyYpg7cB
tmnugKKpidMfTQ8DaHCKHSUcCj1FRGW3ZkAqiKrvjN/ZdvqnlB2dejp17fr4qoRdO0akRTXHernd
tpbfbVXDgbk0iIuwJ1up5seUFN5CbgqDKxt38ZYMehGX/WbySzDH454evf+bXkt0dC+pjE0z0stk
OxTE8UEnBXTsrOhV4OWME5Jue0WurF2vxWfE5V8EM3vlD9LRj6FcUx9VYmmCQTJCRNxFqffJiqra
Vj7TPr/NfYi1PI3xTlArjkJu0Hv1XThsA7mt4F6ZoEXCBmKl7mcAuEhubo1x3upa9ary83Yj1Y+a
0rwoZi3hGudSZYnPKB4yhCIsC/OPWFScVScN9w4QFz2rYRfleHJYItYfmmD886g0C9U25HqujH20
6RfeUtOpdWahABhs7LzLzJwcsnn4/qLfiDioe8OqG++g6Z+ncbu+P50eFb1AwWis7pvRHWT6F3pF
CWxR2lhGBN7V00VxK7g3uVgJa73QM1jqLbdAH2OrrLvgVAQ8SKG638pW0/5uiMp45d6b3/Roei2P
ChBPDfmKCFKzkKbR2hzvgqxXOObCapHi//v59CiXa1SW5LN721SihWA03TbMIFqTl8no8BIvWPrT
c8/krQ7Dc2iLYDcT1agAJzIbXfRiQqrJbAVpLg5qt/39sMptqy7ljTdQD9IW6tYt4IG4GWVCrssN
6CXWNkwl8/e/vN6oEHC2GLKZ26oozW2pDCpLMqjjaaWAGOwGheSqi+fHwuuW0IqzDpokMxpbwoUv
WPX3cMEUb1Ped99NeMPOzIQZlcyHx8gWfqXe2lUWmBfAtqQphq+UeoW3frPO3GfK97IOWovd18/L
n0q2J5mllrbsLURv2XTyfGk0/lLGhBOjqt6grGbuD3tXvJX6Za6+1s5LE48/HRSkmllULqNuUT3i
uFawNvQIwbJgByq2NbtdbaJrIGq3CKyFnj57/SYe3mR5GQAhhPPntyvN3TQgzoR5yBIonDdms2pV
cIe2qlG8tmvcJ+NNzza99oCtaFovC4mswXWqP3rKOgfmjxGYPIv7nRpeJd51IW4ycHyUp1XUPuGD
h4PIbKirRaas8XIyZGFW0uGo7JZ/LY31kxvBnCtYGP/qMrJYMrDp+hlopwTmOLxyshuQQHGyIkEm
1Fe9iXP9uq2fYvintXubVa96s6bukZJJHLXwUFhr/pYglkH2GQy+oM1N01brbRVv3fAOYV2tzh1x
7zZbHIbh+zmmrby0LqCwdI3kNAs3cngFLq0hyy/uPWtekl3k/CpHX3nEpCy+7ZFJycxR1yIcuF9y
NBefgXMI2060lV+BTucO21e6jsuFENkOkm5vicxjNIzD+f0x2HXWsr1xCa8+VNf+QjGXLoYvDg5O
RBw3vb7pABl7hO9nGpkYOC4RUPVrHDIk306dlT5cmfKPYGAeSTeJQSX2D9YhFRAXrs1i7Q3bAsRQ
vQv8LSYNtakQxQhmQfgrRY1WXru0o11mjecbTzDRXQccG6Wzv4iGYWNOHybQTDusad25qywJlKjN
esh22i/uWVV79QZSYosci/lqKwHSOCThBvtpBQM/ZJoJDtJ4LleYbS9kw87NTSAs45jC9Dk0LH6s
+g5UChtTH9+LhJqeuQAOHr/Z4Nqvl4k1xz8DcYsIyrZbIES9wxRPUuErbQeRRMOi3AD4pPKxg32V
7iLgSAVThyujHWbw9Ml6Qv5UrygomC27792DV8wCHI0A5R8qmWCPgAPFlYYtULDq1hymi/Bfgzpe
bdphR4mo9Da6TbCr3awt17K4aOW7Nr4y9JV4lIWFKsAju/aNG/8ZG16iJXqzlXRm4PP4m6VsS24F
hO2g5whuiP7d0MWzAVYgd20RQOMi7u4tJHUFJc3o51G8aKlswxFUIw4+K8ItjyFpA/utR03oVVD8
gNMJ9GkWSMfavKkgUwQ2opEBAN0rUDLrAYgnOPW97s0oICVtnhJSL7aes8yQrnyDUKsb6wCvhGQ1
os6KefqMGRwOQITdFH0h5gt+pQTVTRorWoz4YBqzcW3tlR1IWDstse1cMY6D9QLkD0JyhhoGMAd7
4guYZyB+eWDhREI+29Vo55/zGmMCqLz1nfzqYE8CD4f9Qr2DcXlk7otszT455dqMr2Rs8zD6m7sP
2dNIw/HXClnAnVgvEQun8n3izCn4suiK8f1t2isdCfGP2t8PGHbXG+El4nLlcC1ht5X+vpkhiUBT
MPcfkqf4Ot96N+hyl9Vw50HcR92Uf1cUqlEWNWxDPWEOt4TJht5Gia6lDj9eQL47FwBg9tCnKypJ
MDe3IurMRuImTrikMVTki6itoCTY1S1aeM7/z/TR2EV4FtrqsrhPKDVTN+5h2EEKHqRl90Sy3kQa
Bf4uXAKtxBtnIC4IMnurD4ibZWTZdhkx1s0pp7GINA+4Zs4QD3hXmXDUBMyijuqw7fsD0Adq8Czx
qioYGPCeghXERZ7zcQ3nvWI+Vuak9yj0jtimUaM5I0HiB9s6Whr6Oqnv3eBX239rABGynsSE6Sku
AW9X17KLl0A3F3kirhS8gaN1ZN6NJuu5HeJm1dmEMlN/m4kLP39pMywUdmW45gxh9FyYszyfIU3H
zDvyqOSYWRWiJWjps+bVfGEvb7xnX93x6+GOBY1HoXED4WzmHfU5bnp3/4e781puVN3a7q38N8Au
cjgVoCzZsi2nE8p22+Scufp/QK+93KvXDrVPv+ouCskIIcIb5nzmeHLMs2VnaqgTXSXtKmOeTUzK
LUEcvUvo3jaYQMWt8wCRXbf1vWzD4V0bNo/6h4ab21MxOvotHmI79YIp27SG+3kYcd0CiAtwNbJz
zTZc7jTDjXsIkwXNwaP/EFG7dI/MMnI5csnmYQieBsvxvC3CNP+q3po/IFaf/NNn9dRiiH2OYIT6
gBlg5dro/6+8EFwqWFfaHVkHYLZYR68QedmgZNfa3cfqs3Dbj3qtO7tAhBytnEnd3SJsExkAXFW0
df4qe4qeRAXWDkB37a6j3Akuv+oMYFYfdCLPhRskJzbtkZBAtW6cGDcYx7v1DLeTr0m4xh6xgSnq
2UAQ0e+hmINCwBAqd5pu7ffuDrAl/LeAVPRrvSlusIeb9eQbv75juoRtNkVZfrUe3XCvOojzuBKa
XanrLjtPewX7Zcl5t1aljRmP7LbyWnraqdhEvXq+DerS9bfUG6Px+xAfMb3Aga5+83kM0n1+IS1/
Ea/+Pj6BwYdPneoQEc4wt/Nrjv/qKt2EF/MFOjR/k57SGGsje3rHMdF3EelA+Q9AN9jMtAJArxAk
uWdXkRNeQJRQ3w6VVnsSecIIEzF7ukoPiF+7e/mxPmdOtu5uteNAwcNtfIAAD3txtW4tW+Wk2RqM
zvrc3VY7b/MqwM8/TsfyrKwBIkAp46UVuCce73Quf+ElYpzqofHoM1briQHCCPifgv2VsGKmc9TW
wUuz01DbvI0ubq/71/ptOKbnwZkdSDaMPo4y7hCBvJrW6B3t2Mbf1bFW6QrC/8mzoe45mZOfkrW1
lu3ottnpoCYf4nPxIDyHdwjv3qIHaxU9ALH8Kh97t9hpq8IBE9q8+E86RieO9UD6Cw2RFmFUilMB
7FM0s+/NEy0Ztw5nGJc2kJoMEAGKkrHBmPF2uquOZmAXu/gsbDXHOGoPhWM4SMA31i0OeGvjBcqq
0IBY1St7emlt8KgrwaaFEm3E4fqLgB7CNulcXlJ+1cbfMCjZJQduh8fooTn2X/HZ3HTH8i1h1EPk
61n8ek7P4d3oel/BS/Yj3YqcCdoY7aAd2pMFJxR38vvsvj1lsr1uX8VreNFzW6dtWaHFYPkgfmYO
G4rYxl3xbhlWD1AiXhuZKxsfyku6Nd/Ua/UynmkIaSDVt+ol+lDt/owya7iPD/FBvmIDfVte1Ct+
JjYndSOfWNqTg7fX6r2IbVqfdW1nDrFC7WhsdTvfB8/zTYex7wDoiUIo5rQNzFhUKTjUr/AL5UjS
i7TNbugS9+Un92p+TbLVbjpE6/o6wWWmLXuCIZmf6J3iz+W+x6vyBi0Y/weeImc4wAhWI2c2t8Dv
zbMxLC2AV+Jrxpz0E4h7M1tl8DDhSqtLB5M5CqdGXfGxlNMEE5Y+4316j+4FINh4zvTARtaSuFLH
DQjoBkfMq/AunmiXdVtbDzsBQ4lzdqvv/e2wG7gg43n4Ub1ABaWCdc39nj1gXKB8+OC97fxRuJnW
0trf5vRIkbStq5X42CvP8Ubc+btwN7PhVl25nlxlL5yUE5BT17gj18fQDrSZ9WNOUSJhkukyMdN+
gqapW+vgMt6JG+NmOrbjJT5VB4YUGuoDvGJe4KS4ECxuP8NLz6ke4KGupMnpGSrvo5vwMj1hmksD
uLQSgPNoVDByrq/5J4hqGhVxpb23fBAUNDIR2g+6wfceCqKtPjY7XHBwqluZb80N+NL3NHEFwe7v
rNg231irXoJn7djd6MN81NPRxwHmrmvstrK57t298SReq5u4sONpk17m8cGr9F6+coj4C4TYrXx2
43F6okPs3icuI6TwbG6MadgYIvSnmmZpdDESrlbjfnTfKWhGKbwa7pSz6WDSQ1uB8sytbmhL6SZf
p/TUj5v6mtzQ5CU3/YnzGm9Fu3SFA+aP0o28D3hCGQLZ0qu4S5CJH9H+7XjwVaQYNsx3B2EZzQ3W
CTfiRjwj2Qby/+A/VevCwcKGrotm7NHfvgcQ4rUNbiredrjoR2QQdHjRDcc9AFqhkRRBJTMbeyrp
cd6NH9NLA7jmh/Si3cAVd6I1wtin4qDvmkNQ29YdOe3ecNvIpUuTbxkOEofhpr0OW4Xmudr1Nk7g
B+ne3JQbRqjseXOLn8QdY4r+EwxN+ervu0O+mbbtZ0c7sSX5b5e2tI3W0X14iS/aIVv3d2usr1A3
cwvMdDZHvnY8mReeWe+R2CIXUP1UQsw/XPFxfBvfitvqAfe7c3MEjXI2Pqyb4MG4l24qsM07uDCb
9GzCRCax9fIeYT0DBJXHGek1/3RKnWdwuK0/ym/JraC5UbHqk21Zr5rOFp7FZKuEq5ghFDYaq2cz
ONHTiI+1Bxt8zbh4r+9jN9xYhHeBmXuXaC2dGWZy18pXS1ola9ppaqqHB3+v7qzJyaK1bLqT8SmO
sy3jBT4sVxGTBuOhebDw2tjr3EcAxB/yO+uJg3j3NwzwowjzsyXaiqfgigomhbkR86Ml7CbMgci8
l/5Y/Hyv9lYK5YnECgg6mXNCYVmT5hDVsrYsRlNqcSyMLsxCCEKpczh5WSyRqO+Xy5o/9rA3e0W1
lyjUcjymmOzbwCqc3pDuISAPu8AHn+H1xU4pcDBCN7CT0D1nXXiohdeOYI4ERomUilt2crgdxdzf
mzzV8+GHAo47RpxvRdG/kYnJb6oE1M2yYOqCL7e+80s93yOlyPfLWl3DPJyU3pFRqO3raI7qS8mc
V6hqzLiW1bgRQ3qBnuYyqfMditOVHFJ/QH2Wb1bY1/gKEZIsu8uncmZQKEx4p4h80qiUt5VKbDDU
iThI81tDH3T7IJBqB0bKu9ToRF9wvooCRtTF4JOgGoZ5UI7uI05OY6EzDJqPmKgWGQExwhlCi0ML
Gw2MrdEsnEn0zrgL4YYY7bbyq4SGk2NSfAWsef40dIDg23hMbc2acynGnB5ZVluk+3YeAh1Ol5Du
EuNd4rrLmrFk6PqyPKSen24iWLn7ZYEXerlHZP3Hy+W9QmjDbUX9vJ+NOPG0Ul/tm1Kr9t28WF4u
C7EgcNX1zMCWOOiyKAShlN1lVfcwrm9x01zisj9jtfIkg3EqQ5Z9oAvbEHriivpNIp5zZHj8c01r
fWKf83vL4reXy3bLx2KhILGRZuOrZOYEuuvPWKw/xcG0ya3SAMQtj6pIP9NI+UFqZHlvVeekma1l
B4KU+9ESq30pKcMmyqdz6kHs8iNHbhVaIpWoeDFncYaazN6yFpvWYcoCLM6n4TYX9Qxee0mUMS1b
oztISnvTlpWEgRJlxJNclPuSqDoxUv0RnW67+/lq+QOaAsMJfWL2v7y5fO7n62W1G1wrM4qDMhFz
RZdDt0IQufGh6oCm1AJyY8v68vayyMhV7pN58f3y+68lYKyh7LC3+3OL5Y8/96K0uF/a33/SUV6a
LVaFeWkodieGko2OQzuFFlnQlVyPMVGGDuqvqnN6eQa9nHtbUDvZtaThJU+0apNb6u77b8uaX7CV
OU38huUDCmUfmCzNO1gWpSxw0XBaxACi6GRn2Wj5ENFrLBCkJY04bz4YCVv+3NX3uz9fLx9YPrrs
NDJiuuFl9Xt/P7dc3vz++Pdnfu7+980Hzc/WVdXd//aR5Qt7gzKtviKm/b2b7+1+P7JfXv/LI/v+
6lLD7l22IjLP83lbdvnL0f/y636uLp/0vs/xL9/0c3XZ4OcPtFrmmXpC1Pb7mP/tOVm+2QA6+MfF
++Wbv3/nbz9m2e3fjuD7K6bXqVGvpOle6jmpkc2N/0RpzM/Fb+/99nLZ7rf3yAEQ1/ptN9KStPre
fFn73mbZBaa8zMC+t/n+87967/evWXbx225/bmMo011Dvm3dzr/PXHKxfjTm2OlG+2buyNu5v13+
+ttLY8lw0j5jBT8vzCWLumz+c3V5F74dFCmt3fyrXSxbLIvv3Swvfzmaf/u53w7s3+5m2e77m5b9
fb83zFmwRVDzf1YyBDMK7f6f4Pu/SYYeP6s0z/4qM/r5mT9UQ4b0DxWdJmqcWQZkaTOl7Q/VkKH8
Q6UAW5wlkbqIbgE9zz9VQxqqId5e5MHKrAz6p2gIPREFBRJYDIRrcMiQGv0PoqHfhGgIljQJHi8H
qAJZUn9HxJlS105hbmpbX7c+6DRWChM52F0rijGV/6J5VtBH/SpPAnVM2TK/CtAQzCLo4n+V1Xpt
V8pK7nvbsZJiRtAt0eEOby2pVEKcgexK/FHX4q4l+CSOJyszn0th2CWpiOVVl76mBmPjJNeoO8EU
tG8wnx9G31FjHypmFl5DU3woElWzdXhMYaJZTiGXvdNWNSG02LSHwWDCp4XH3De3PQQrV+hG4uVC
9V/ADQsH8Rcd1vJDNR3Ui8WVMri8f/2hkM6SQWHMsQXXvh0akwl8ZMZOG6JDVSfsV5LE1kL5QxWT
ryRUtsVQ3Yphho+6lxWEnpu176XbQEy/UjU9JgmqQDPG4UuvNDfO5NQedeDyMkIAOa+pOUilp5g6
8L1MYDZRd7KpkDtUa6xeVBk8iXIy/PiURMjDRcWVZnmBIMNPsozocRkUJ1PAgCZAlmEXgQJiBEZ+
UklEvg2LI1U57KYzE7tHPL+yYoFKQb95BuSJkMovt4EpXbNwxNcqCyCgWtGWQgx/hVaNGkUj/JKi
cZsV/W2ncwECbKgdeSWN02eZlDig+F96LBPai8P7okWl0MOF4meZzqjGL3mZY4FodW+MYTHm1ZPe
+eVp/UNF96tqzphvut+vFeBauMcWOjzsAv56rcRKLZS0mSwcTLEdlkrvIVLwKW2In2aDuMriDBeH
rMW1UUWS25XiKs4BiUy6tq2FGe/Yzj5LAaxHxbQhxIq4TmOf3uPhJ4f9vqCE0tVK8xnL6MQGBAEc
kyrtKIjIcur+pirIXVNB4q/N8SI9dWKiOTiLf2k4M9hFiBMRg7iA2DD3fYkxOQAUy51U6x1K1bBX
qvI5CbKjShXqSgiJOZqzmbwWH3CTfmz77DbNufEMZjPx2B1DKX6ttezWq8d6re3zrt+Nsu7IUnKO
POGmlZujZlDHl+4VsSYvCCRzxQbDquUqqpmowZOxLqIEacgbJS5+FN3g5OLgYPKANvvLJGHGhbpL
Le6Y/3Kd/sVlQjs+wweAGP8NC1OrStuORm9tQ2ak5OhJ+pq+Nq6l2fdLvm/U+Pk/f6H0t5pbWiuk
nnBwmWpp1Gr89cbQOomSTXgxW2VQDoWu305Uh9tU0dUkqzBfCrOzQo0XApX2OR65g8OcK2zkcuyi
o98hpv3CyN4v/W3XvvznY/tX9yysKqoUaEz/Xl0mSxTDp0JioVc5WjWSBiPg0OjJ6lVKGTH2eGR1
MyI3//PXgr5UFbSqRB2Qmf71jJDNk82kFzB01JKvgYoIADQi6oroqy5byu+GGI8m8+E/f6kkzrv9
7QnVZN6m+plu6m99VORTdt7z4G5F9Gh26N8gMqoI+BCpmdX9RoHjrtphiq1eqbN6AOXA5GxAmpIb
4heUj0PaoeC36JZ47NITRL5DGdHIeGI8bkJ2kwC9Gy3cW7NoZHovGjB/E6SliZ7eqoyZ7WREz18J
F1h4e2IgtL+GnzixnhP+iCmuGQhGJKq+jgq4z5V4qyvoTA29Rl+SpDtLpwPwqdMRqYvKX/2RWbSR
+STgA/yrUVxiGQQlWTerj0a8xkXcO4hIbywYBPA0yfBPpfHa9KSpALaBwkJTETMCpVmMiZ2a6tfQ
agcJSZkThYS7inRwYbXj+rVqdcb749zwgGs4qj6dgahSZQHcZ1WUa0GndD0cdCzMkvFB6fJrK83b
0rWuLMicRkOfUwodLuSh9aD6PHiexcnVSuVZJ6Yfl3PvMBr1ighF5sjWWjQDcIiEbHJ4tsCxcM5L
qvS/1ByBx/l7AYEoQuGnKJ9iPMta8Ii/FOhQ7Jm0wVQNW7w5uhWwhyjrbhi3wnv1gLR01gVw5LgK
pOKkKPjoot87Tf2EU0bp78ZBxfNsLomiuEMkme2Z4lYyiW8ladSu04iOiLGKrfW93beEkDGs8o+5
LF3bCC2WnOIlnKwp7tadpo1wMwWYS30pWUlB+wiNpLTxFrHHOiW7Zfa+kyakxHNDcz2JNKlCwDjO
/WAdpONXk+l7Qw6xf9As3N53VUDIG/D4Ouyw98jrZiPHanUCsfojFsjIe974MBSegFBHc3Nupzp2
wmK6V8TgmGjZnVkShdOHijqwPCYzJcnPVpv0a4q31pSHo6duLRx6I8HRiCbaU8sQy5fSXTPhkNhK
41rIsnYddMKTrmPlVwUjsgDlWk/5i5e3pCJr7akaiUqmSXgfod1EHgqp0SOD7hlHMyEAD9LjXE7t
jsLG0Oka48L31rZngM9pqx3svhF+V3+vRMVWRk1ligDa9bg/VSMeeSZnCEqy5pIS6BO8+sruLiu1
LzTm+YaQzDorqnYlFdacXOO4IWxeAgbWSL/B0uqxtI6tqLCTCQPvARuFwcPj3ZgGh3PlJGMeI6jS
OHvhhKRBQePkM/hCXTQMKXcyn7VlfXxjaGauqM3D9HtM5tGptFYlzxm9qENDEID6CMp9S63mTV0X
4bqbUJfFUeWUERzlwcD9Niu5JZArEkOu1HDdRwpDQCUlPRETmfZj+VBlGpKsuXNWEDKYSdC4VJgi
N5DS55H8UDSUwePkJ/eRhqAxKnaRHshYC43Ux4XBFiH8NikVhwjkuje0TaByMwBgdwCAksokZ8Nt
ty1FkASemZMuHK2L5WMCngrdvV+XZCCk6pryuK46SbkEvSHsujo+SLU8vWXtXo/ZDV2JvkEm8qgB
XtTFMnbhCwo0Q2BRRHoXCPW0grIvb8Sgt01tJMuK1iMeDpHU1XafixT2JMV1kEvDmaykdq0BQVUK
lstIMRdSZzhrAM2BAlVjWBPCF/yYUqmMjFc/UsfdTcZNHhaHKVBuxq51iVK+pflwYdBKbj02VqEi
z+I/cm6S1710Mog0keufVqJ40KphX8PakTtGqBqjlVwr0jVEuXvFo2WeMppY1QeiBFMgicJLZGY8
T2Z/Vwtg3dqWCgpVkI9ThWmaLvFUN1IEhCCcbBJ7LwqPDToUXAg9dGdCH53iiGKhON2UZf5SQQSi
KAFBs56OpAK9wkPxpbxZDT7S7Y+S1mZX9TzH1oAxteadk7K8z0xtd1n3VnBCpgnYRshO4lCt9QiV
nhE8xmn3WRr4x3eit6VlO9fICPXypSnbB6uWX2N1H5fTvhxl+C8Wjo3xiGNkU2WRPRn9U6JpDrgu
Bt24IsckywdiclNmIL/oSDaNWOoWQXqFaTeziqy32CTRpsXDfWJN5AmJJOoK3A0j77p1QlMP5Fm+
aapkcsYukF3sE0GA4EWMiD5eizqaQjxPusx76IXU7geitF2NQW8hJy9RxtkJ1MdCRMeVViHZe70Q
bYa2T/BQ0eFHYnwpBCsjETvrVyQSxL4urDGfleMo2ApDkzrtaHvMG1eRQU1fIJPLStSG/Yv91ezR
0VhKd1eS6I+waKM1lJFNqM3VwK1KaIqbWFn8aHFFm8uNG9N0yxo9XD1Rasf8ZjdlmGMXQ0gbCSEB
szqPsjAiwWZDAatkqdnKCqI3L3yoaqux+5FGM1AumS+Su6a0WsdccEBkKQVIBUpa0qgixWQ1Oo2C
B5Eot0a3iYmediW0NUNFP9JidREumJH+WsxuVbXckmyeWiL3u7CH0BIjqwoHrlVsje9C+MpTXrte
1EeOZlmPbW1dBom+2rfia11gfzNQSteQhFldxCr1d3qNcK0MDcgoI5wEysbtosOzMxWPIow1m3Hk
SlDb2QdeeS4s9cWEJFWkQHxy+s2wQyKoZ/tC8T8UmbpD/yNVFRLtpYAf6tBdmyINEaEVEar8fi97
9ZMoWB9eGm71Ambj6AmPsT71CMZzh7l+V7r5EG9bUX3uqvEBcwwS3Yl5ExlkCEEtbi0cDeKeaWRM
bsoyIFORoYGlxIF2+VNvYXsFgIFqz+BMBd+z5z/XeDdlVN6LsQqnU7E2UjGQ6A/k7fLZfgx9B2n4
up4sdxwSDRoLQ4Ne0kY70GwKjgfb8PunQO/lVSXgvNFF1MRXsPMoa5quAsaJYU+xcWbhGjXw90yk
zW3iL63T4VsApEeBLD3lUwCNRNRcuVRRtKn1fqKNIxYBjSE0zcNQWV/D/GWTCUaMos/HoIDNUFK9
O5b+NZCZrimRTaLqpREwMPCMZ9mXtGehukSheJf2U+UKVDGsZGGatZk08VmVpi9xLmwk+lyYVxEi
SHNwqcIhz21Jn0FEtqQd37JGv+17AeNTogg7oRiegdVhLeHtKUNdWxl247kmXMdRUneD2LhjD7hm
YMCD3hMRNt1A4lBjcRsXBxkwjzrnnwRmrnBpPRy8NqIQ1D+zTcwCq70GLB4FXNo5DdJ/hqsTeloE
2+acCWsngbgO5gC461nl7jsvt6x9L/w5a5dGKM7EtoNybXjTvjNR+1KosVkyZcqcKQQMhs0Sqbil
dCAoG+oHUgBaVjJJ87ls92YjG5s2GTalhiiKhJBvpuTuk+YcSGSU4jJ7rMw0xP+NcoTQk+k5emig
gRGQ2o+QDysyXujiScwUJ+tlBGqNfIrkgDs0vXKL0+2qsUJmB3kl3jQUb6CuKgXKVEQZhhn67bKW
8MsT4s+2Cm/7KcX53Mw+NSk5GcGlCJl7TCPGct5wYpg04HsU3PZ5fc1qSA9xeEjb/LPqh0Moqw4k
5Tez1V9VdIVMPzsUMG2af8qJfysj0ZTkfq7cMyw7knBVNuNT1+r06+11aJNPxlAHnDwYpqDejcSJ
ro9gmAmYohpRIQkjVdZJw7dMIeS4wkpfmfeNe01sx32vtPDVyCSscl1Cb6lBiG7kTN0BS+32RbFZ
yh2WrLIuD56LwdnjUrgBXIkiJi50XGsHP+URFSDUOvVoevtlkfWJsBfD+My428MQklt2amnGkl7b
EKQp95UYw48I0wr6U5U/RHHzQbX9HyndZW25V2DrSk44eoyzFb8NNt6f5S3LmqlSciuVkGyDWUde
WQ+6XCFvSKd3Gf9CGzvdXViJL35E9KfvskfP9DbZHNAQ0WtH1LEwYdqqSU4RYqYd5ca/Wkobbkbd
4nhFbRuCsKNpQPkltWTFR+I7ftMzce2a1uYh2EUpg7gwRwRYMnSzVQXBtZhpriZPP9Sx3y0xzCYy
zVU3exPVgm3mqGeKUFujLX9m1sbwSBREV59OupczHtTWCu2m2+tMTzA2XVVN9NWpBOQ0Tfgcuojy
4Iof0KDy14phRuCALlIZYu4NppeV4c1Z1ZH8r/4Vz936HPpbJokeJfSFjqW7isSbRC3V+vOUeyKf
iM8u+IC0a3aFnJrOMH9d6ClXiWIIywSvN4fwljAXBj0P0BBeywnlTRSnZI6T6KP24i91mFyjSXb6
wO+LqnMgCord+wl4CCC7btiId5FM9YbXs5Ex3ghz4b2V07vqAUbdLe2hS32HUJDiJG8/AaAAU9ag
SpLwpHF0+dZrsAzsR4ZwUVi8mY13r4GSikbVsCslRhjdvqU6ItAQTUNCiPwoh8ekTUwn9VACm0jf
Al3utwbx1OatzplBzXfMMAW6U85xTH2S3TRYdxLRg6oBCadpg6NWyEJ8gHWEEQhHmx5XP8rEZDdo
POPtHFbs8wBZeD9cGqP64elEBLJ+PBQSJuNeR6BCj+onzyw2xsjp1sT8UWqnGqmTRwwj7g+VKntO
guUoSUvMbBQGTcTcMyetDBnIBgelC83t0OG2dWhhFLnL5QloaUIMWmyAIq8NF8LtpuxRFunKIiKD
vZbfRBaKqFicekfw+rtJHZCGTwWPR6ycBQUBjkbgJCwZTQNuvRNCkKwD9Uv2TPw3IqIYiR6+hG14
EeBh/rzrYgyVUkmcE86MTvpBRMUqfk0T4wcUTksgJK64eSbFRxtExJH8A+Bqz3xIIrXmtuBvzNpK
bqgdDMDlAijBPKWeIzFgpS5VpX4kBbEhuBzozMTPUBDPmFEFXR6txsBaL6c0jMreVUB6EqgcfZ5R
LQtRLXLgefzG2DZn4NMFRyOd47h4RiNKENE+dQ1mz/F9OgznKCc63+XM5dJQNVetmMhOMk3Nyk+l
U1LE24xgw0qjo3AnbvjV0HBdl+B2RjCOyDa2DFjqiTERHig8mZvHgHzSCY55ifBZHggM5xgpbKUG
pFAyInj1U23XNn25z8fo1VeJwkjCsZMISlQRgoFUvfPMMsYxIaE7DkDt9DCaMyGv7Kgz11YKdadW
s2ZrefcBic5N4E08tJTPM/3C6St1tCiP10nPTGGyUOCF464StGef1AOzAlRqmYduIX7v/bjbxS11
JIk5faXitZlvYC0gsIZt22uIzxBabKbHGV8SEzeTKvHSF/ifKETnxIiw0qRR3MGssp5vPOIXGtDL
w5KTSYToi/AKl7k3H8JEPicTlYIety0DqDpJG0B7LcMdlJ7LPTaps+lOpKwlRBw8upXsim15qWsE
DUGOvedES9tWJ4WmkpqPFC0CPqoIYuSDLKuCQ8BexH1alkMLCwuYfmJNXE2gmCoGpS4GXDorrz88
zzvNUVwvPjbleAfe5UlMeagHnbKTxJp9wus5jsYo2O/Mne5pgTPyPPML60/M1ikACOFvSEXGrERB
HgdIcmNF/VagTcGGapKIP5BqS7FTWmG/7rl9eBfrw1uF+wJdLBTEcceE/2j1+CmJRAyR3DBKHJjm
1OrobeRGuPGtbQozJS+3lSiXDsnqWO03OGzkOzIFT6HaXMS6h5WGAEOOkE6aIXJtph0biZK+FZ1z
QylQ6/vU1egvlZSQ6EjGqz4ZWyk13jpT+EC7EtqVJKi2zAiuVHa6xLAwjEJCURq4GeY3hRw9FUkQ
2+E4vBpaTzVZF+86JTlC7mBek1FIbCVI6jq9PnuWvNUa+aGsMkQg4Vksk7Myhpc2F0M3ScPjZFGw
5SXV1qpE/1Dm+rvUJs+Nz2QxNBPX6mCgRwn3o0EZhydSnyqF2rPkTT7MgvKM+2C5IWQbHdKJ8joB
XLvatBSxWnF+GDCr2evNJVSJZ67CdjtO6ejKmvLpTXKJ/AgLbEQtHKqn5NN+Wfhi2aa/vK4swppl
3u+FOjcPVSlVG0Xw7yqOgHLchDI3lTakG4TxUE+YrE5x6UCKIyA6UeOZB8qYrka9EvfLayvwbkCq
gtFrzZToopIdPRKyU29m5OoMVyRYsApC2Xcz0C56jxvHKCjSvoljOA30mNK+0Hx5v6wtizgWyJjS
d7tJM8r7ZeG1CfB2DCiYEMXKz/eWP0xBeCTmP7h+RJywys01ZLJ7v1XCIyrNsi9Tnrw4R9RNWGQL
Z4oimWqeGte7lu5IO4gWX5TTayOOjqj0/XOhWdgsK2o74KtYZlA6q5+Uvf+zWgLYH2Ry/r2W4H7G
gvw/5y3Om7e/YEh+fvAPQYGl/wNLZjz4TEvRNLCU7POfGBJxxpCo+LhiCYVBmka6/1tQAOFxAfTh
4EHCn5z0HxgSFAU0t7IOiAfA5qxD+F8UBRJOd39N2OCLJmkM0CQJ3gmmF0tm7ZfovCXWWeN5pXCI
ELU6BX5DbsY0xW5lnbBsHe9q6PYroa6fTQ1jVXH09tFQP0+pcJuMnmFHpTjaUY+7Jxnjtdyh/YeB
HbtjwqzB9Ptbv6WuOZxoIIu9V1EJN800MKrTHVCwyToPfBd6CPUeuCOtWiY6RZ7e1Xr7rEz1xmd0
A7s8A/ucEawzbyUlRg2cT9TVVoyf9dazyQi9iJVxb1n5NZqmc68OH2ZBNWaitus2pao2G/emN2yt
ODtqMdYtaWCciMvgCCzHd3kTvsNlhvBI3ltguiJS36NRc4eE0nCLNlDtRsvtKkrcRB60I61jQZ7J
IQyDaF/IvuBibESVqV5OxLtzp7q9pTx7DszVuw4YLeK6rz5g4zAJi1Wjqte2B33Qxo+C4UMUUvjN
GpxZAiiXKScLQ9dNlNWXPyZJdUcGFCRv5Lsyifemrt03vUjpZNEAg2gtTEWE10brHnAGemtgXRFs
q8eIGToaOVlBthnnkysM1RVQceOIvUP2IGTYg32UHvb0JfpJMKgIkoZHMepOXV4CA+/Tk4aoP8FU
m+pGukQp626LRKCqAl8IMt3BNhZ3elRgcDlszUk2bamNjxNBLspamKAIMiT2kRGjMIaULpvxjzy5
xcP6RvPbe7X11zr7WMdtQYlBiHV2T6WorGBt7XdUmUeCcPbiOLVDbXiv0vgoBKgYyoSaLYxRkvCu
0D/EQT/1RdLvG07CWOTD3TjMc4Uudq13kwm4UOB0XrTegzZMtwHXWvZIS/Rht9MY0+HMWiKTVmPJ
FuKIeuzRcIIkuLZKb4JIaE5xIReHwugeclOtqSRrt9KkxevOANit1fW65mKuCMJzK8NDS5GQOLpC
/NM346Oel4jSidipw6UOcGzS6uCszEkiBdaDHXQZhhXFcxxQZZuJj6oRPxVxkQBOULuVbEiPcZZ9
jN1JtLIT8Zy1GSP4KFX46RLom9U4rIsmv897/W5KzV0eqESEi35fMSyo9RQogu/dQlE7y9nZEOYy
6VC7m4ycaox8q03AMzSlal2IzSssiw7N0Eu20ijx6XtR66GKRSk/MTUR7IB+znig+/EZyxwqDhHk
ms1nCzZyFZuZtJqSEv5fSWSFDAtJPt1tKDuTJvWlVKyOTowxU2ZQQF+g0s865ZI0nbr1/z9357Xk
qLKm7StiAm9O5aVS2a7url4nRFu8h0zg6ufJrLW2evrf80fs0zkoApApSUCS3/c6E/FlZjo/OtGj
O8S5OurTc4y14KE3a/PiZPZKmAz3ab1222d01qap6Ab948SiPVf05qDcV9RgTBEVvuldk/Z8wf6C
m97v68baehgS9UAj+rHf3q4q8BJoTVr5Nv2sWY7WiRPzfavo+Zn2VpYvO+YB44a+CRlcXRUEm9ob
wXgH6OrhlH0nc3Rm+DA7suOpdu0F3klVp9sgi+Gv5A1Tbarj8dJi1XRJ6PC/r0mnfVoWwLHbLv2M
vLcfsjkLDrfnZ+pF+mk4wgHaeLR4DEUPthV7t0VeXa2BfeyBNiAfqX3afUc/RS/qJPbOiXm87bk9
K9Nk3qxZagY36/2V7+806vfTbyWy/CWJRH8Ie85uTzQfBoiuh6LO3FdZGXfLcmxlkX9tQ1quwHxT
EjpfZPMxXidrE3UZqpUm6J6sIe42kiY86L84Tt2Y30nRvMpl6e8nm56wb9UPvlJUTCNAB/af2TlH
aCbsDS299eucipes2EU2vKRNa7SYd6Ccmrv8Ya1i9zov4rXKjGZfC4C3OEBDbK9liMwfv1Y7aT4O
oSG3gWNejbadQFzbYF9mGFgSZzCtb7MV1ZsQIPUSr289nf/JM76sRMRsVgNHZIzKx4emGM6FbWJ5
goUvrcPgZNTOcKqW5ps7A3yMHi516SDCj1mEcpHg5NOYGf6+NcIK84bkS7dMP+t0Gl58M26ebBLH
nFAgoh6n17Wessva1E9TPGM2OI/NZ38u9tWSvlR5Gh+MAb1um/r5HgTtTYzpiua9w6Ij4oY7WGQr
/5ggrT3Y6XPP2XWQVbRumgVDFate8t1S4wYSJ/gW4F/DZdzKjUiAIFxAzaNvx3daiZIrnxRMUMgN
0NshXRJHROdZAgqftDpFL9YsfhQikActkZkzE5bwOA5yBTGll9cKeNDugN/yJgiEdS7ziz9H1DtF
iD5hnTJ/580RbS4lN9ELQhWaSx4pZvlte2lNEoGIRsBc3F63WomiF5T3ocBgys77iz8gGpgVIGgA
ErWqK5kUgMG6P6nX9L7bZrC2n4x6xv8j4D20tcxSc3cHq5X7jLnCySqDeJMZlv1uPOO2DZJCmy45
Xpn4Qfi0Wtp6yc50pTCWUgsP3tK61ataJBI6HnC9CPdaFOIxK8DHqj5bXYICRi0yC9eX26aV0hyO
kwD70tBXggoDlcL7qu6E621DumKfF+13fHoHuhiGEvQ5KDPUz1DGNZZd5RIsJ7mGmB8HqkGBrijK
hbfVx3Wt1OCoBUjArv6xQ12oj3Kar1SpdnsSijt9O8q6ZTxoUrVa6Adogfz0EBfttWnRTRz1h1ZK
P7B2IIIj6d3vx107FukFbp74W6lFWwXMXmiQJofK7z7qY+9aipivVwlnYTUxhre4HkhMCcwWg4hv
Q9KC2pqxuyuSGoGy/lnVT7aqxRg4iu+F1YPe1Av9eydwRY7ejDOG6mTfFgZ+2b9t6gf0vtX/0jX5
CMSobH/0b6pPN71WqK53EYch2Qucb7fF7Ry8nYgBHFBTuQsJw4SLkwCrFTVpzFpAdlORedpdTm/L
rG0Zn7qfUrkdvR+792vUbFIVuMdtEVdChrYCz9F/HbhAs9r/3TF00HfnMphO+tgIfc2+X7nv617e
fg9yrHT0gbkdIn3E/tgX1JHYdmVdbG9Xq4YUfH3s9NWsH1EJpfsuRfyuEKH3i/cmIHuXlWUiqM5M
++hJEGeMhTA6Kn0ppUpbpddu+8gWOAaD7R7npOkvQ4wZDJisF+BTOih1lQbA9GPvT1D7iM4gstGb
gp02mNKQWGAyMuq1P/YZfZdg0iyV804IpTGjcjgEZUaTB3rTXYSLvq0HDkGlo9fqKLX22Nv+dRMC
3o5opR0A9Tb0RP805Mb7JagvyWZIU3OfJBYjpVeE+6kQyanXoov3cfYhkl3+fuWRgkFG7JrHW31J
+ipY1xpoIbwjO1rdoF/UOtZznVekI0rkH8QiosTQV6texCH3/E3fxZy8U0EFopRhEZHukKr06m17
CH3MXEoih5aaDFayMHH70gtt+WXqnXRjjWMx5geIEX8fYS2j05t6TS/0odf7Ymizcd1Fp9twWdLQ
hjyqbTH1Ku//pY6SFCk4QGakdJiV+jL+UjRo2PVXmJ1ZfTH9mJ30614/Y7aYH530qn6Iedjfr9Wb
iW3iKWP7xjfRtmn6LabnfsRcsbkIJYPSa7fFv9tXGwaj6O05SaV+mn/3FjO1yr5a01/6bUr9ujiB
BeM52fG3l/271/6xr0gJgVgHmvmZ+qz6UbMMsIj2JJHA7GpmMIShaXdWP/6wpLod4fzdXdyEq0kv
hJLe3fbJXF1stmkczB4UdpblXWVM1dHx1bHQr0gWRIVYf/A2+sX/7m30A7+9hkyBvZc711p9ebya
P1spulz9rPe3e3+uaJVnXsivYTmiOOrH9QL7ev6bflSs7oamcHQyXCXOHJQdZUvPDv/JFI+5wW8X
OBpN3Z+EVYwXX/nGZWnItKDGrFxdo5ZazPrm3jo54+5I0utl/dCoWYKRM2p3er6Q+nwY+P1vvenC
CVRXAEnO8SFs5RXrX+R4AGqbvsri+roYcQ8X4R8V0U3G85uIKI8q7J9VNECmJlTvCz1s69VWm6aF
y/iMFfF4AL/9Ubltv+dzM3lXC+35qTff/Ubz+mMY0FpcKPB2rhp5hJnU/GzxRX8XvUt/Ib1Icss/
kghzHCNvbsloYTKQqllCpm6NYQSiE6lbYKJQdoMbA6WeugeaeVlsp7mGfRFmjH2pmqUs6p6q14ax
Sskg3uEyiYayNL94cnX3k+IVDGqh1yxP7NxsmE6jGnpn9VS91vsuHesYhboauGGJdRfM6jgFLUVZ
0NvSLWkq2YgdRvC1083ftbI9l1EyfhsFlNEtRrHcEdVw875mesQiGRtZOdgJ5ep7ht3QX/Raxxc7
5Ot0n3cenCj7Pla6bf3F9cKfyButSZDetGpSUcGiAxxRE4qGWh73AHxvMXaKq10+UMbhjXVI6QAe
8eJOzL2nLr3FSJ46r5kP+sSJFLbtafdKvRqPNu6VbnztIuIVtKjNpJ+1AL6gy9Pqrto2F8yH8pOj
bupS3cv1GseI+8JtpylSA+0MiI/2jr0tqjAPjusQHG67tOfsiHf/dgS2oUnh9YfZMJ71uwk1pdBr
t0WiztTRGj5PVYJrkfqV3m1v9ao/Q3LZ4lK+dXrhnUaXYuwuFsl0Sp1u56k5uF50+lQDdXHycj6Z
hcEB1g8YjUNxQFxsrA6NPtvCqJroUKttr3ZZTUeH8NbW+WoL+66uiJijrc7JpxcZPUJwyjr5RbMP
pQ1tTt4aDtlad9m5a+v5EimrS9N0oQDetisa5qcCvDTuC3khTE9emlBglWd1MPSZerI3yzI+nFd/
r2GJXmLitS5JzEJv/j/78BI0IjlsKwy3bIyNO1HJhynusVWw98xzaBTh8xMVbnxYK8DF0Tc+iHDN
L5kZBwd4cT6CnAa//brCgWytCK4y12zfm+H6ZFUvWDYGJxflf9l2H9phDe/yuXldXXyXhgxjmdHx
v9jWQnpclxIssJpP02Q11zI5tXF4z3Q7v58W07mbLSiYOZF9dpLupUXiRGa52zJ0niK6uZ/CzC3O
hWjr3SCCF4gHqgszOlAZg4ssaFTOECtIDVyfi3jJ8G0IxrtWiqtw/PgkCZgyGukdssScEd4Y91NA
+bEMeXfyg5SUTekgS5oH54z6+KGOLYygiEQ8ugtntN/503mcphM5gdU26cgMTYL1mmeTQSt4+SxJ
IkalJJdtHUiYIQYQmu2Z1nm0JTkCRXfX5053p9emovs5OEjjvW5or06qJ7mVA+I+p4Qod7BKW9zi
uqlHfuF11qVOIHgYcexuvdLNHsqSPBWLahySORaCboQey21OOaH3p7rvH1YRPDKcyVcIJeEBnQDJ
R0GUb5DegOmVsnrEbHebovunDZIMgLdmB0FtPiwwXa52WJtb0U5i52Cwv22brNkZYXjv1H19CDr4
qim9GTfH5S5sn73WeC0jZzyGQba3RhqplTN997LmjixiuafVCllqRa8G8QDzwLTaOXgkurH40VjY
Mi4W2J0kzDF2Xr26mu+xQsDF3ls+zqYN0pTX42aeQg8B1Bru82n6q3FRbZAQUm57OutLbn7zB5q4
tfjRJrG1aVeTDn90WmcYto6P7dDg4q/jSPvQOyad4DJ/6XwFtXXpeIgHp6U5NpvPg8vNUtblbjVr
e1ctQ3cIuVNsCwzLxJjYmzLy4Dk0ZCp2i3f0DFBlw552gQf+15iLcyiqBkOZRdE2mfofQOfg4Kz2
sq2w/Vhl9kPgLgeXy2EKeyUS4KdpEZBFoiQ2p5ZihKTtZgiqBqmBkdNq4h+Di8KZXKz0YTbahbks
Lo5IH0MEA4AZWdj9HD0134THgK0VHyTkVjsVmPj0cP1AeE2McGc8uZxxPCU1McZQPIkZhXAQZ9be
6YZoB7tAbushfIzN6i4y/OLahePJLNsK+4TuG+7VzbaxnPFdMPd/FXRDkuST/fC/g24PP7/1X4fi
fwBuf7/oH8DN+y/HIoOWsgRRJ/db3u93wE3R4B3s+wNEUWBx/wBuDub+DvExoGpAciC+N8DN/I8A
NvvPvFoVGgSs5jqEFTk+uUVgeb/n05TOZACapeJaC3ecl3Tbxf29Vr3HqgLRa7fFf74vyXkXSFz/
yPH/17cmpxladkKmGJREp8oP+n+96/H1i4SLG5oIMnfhtOzJKo9LiUcotOZtYEssC3v8VWVPasmn
Jmzsc71iTcSoD5piWV8qwz5TUbYIGsqJG2T/ucLbOkBnRWqb+xWOPhwaqGpeRrSiPwl0CDM8IrEe
ZdS+xmH61k459SepnKPhEJuVbiukak9ei/QHqDuBPtUsQNYCdaz4hMcwrYHexyKvJ5goyhm9ZHC2
nZ55WExEdtuYe6uHtm8uACNJ9SmI/K9SdsROxjM+lphYtgsWsJ7J7KGwjS+VT6VbjZF1BgWCY+/8
wGxmU0nMvPg/G5hCJHvNRr01cZONjBBP5YZRLw6D6dFsYoHBNZw5fyWYbyH1LrcGb4fLag6YmqsY
vrGFv5Unp8H38E02xC/ppu6OCNwPhYlYZZqiaRejQTtAxE1DmNWtU35KOFD7gGauS+BUo9CpuRbF
DicpOt2e4R0In3qoRRlxT533dTbjO7L8iIm4OQjmEhAH3fKwesmVOIRPUVJF28YPu73oX2vf/zEm
WNK5pjneE89EIiQoXZ/S9p1GJig0PXsn+ixy68PqN97BddsjQ+czFLMv4IQw3IyCWjLp8J6bBLao
fQApXQznuTDuw9w5O10RbbhjfxdZt+zlzHnAROMvmrkFUaawFUv/kymdBiNbyNmu2cOLDSReWgGU
8AnfqACSWW09xL15HcoZhqKLkKVoIZYu2AFCkJnbeo9u5qvwLb58m9qHeGnAB8Z4Z5nfUT/g2ex9
NYJ0OJRmhbmYH2H1VHTXUOAeS20E8FlgQjeVBUevaR/bKvJ3dUgrJrTSbo925XGd0X1V3nRHmQXF
bHTOUybbjZAEviV+84k4ovY04UNzmMgGOgCTnv3K2Q9dtXe7DpHS6r3Mi4UTY9psbZTAG8dDBeHM
/QVaf7X1AzkoRUeCEjTuwAYgzHBXfqgS2F9WaZwsIoi2fFSsb7vgGxK9b2k37RoXWxjhMkEby5+m
aShe/BlKpb/3vYX6x/1aBxQskH+5o9oLvCTvPCzrj1xA9HUoMIWDG2iOeV5Rhs8WtrKw2/8Ck4TD
ghVeKb4geOxPXrGiNRnrr2G7YOOGcMtwnI9hGyNclRwrw+4w8BrvjOjbbLUf1PgKVuJGHDSMiEV9
H3VyPo0TM9sY9R+davNYz3F7N8YZWvLqheGRFlmCFR3l3z6T0dbwfVQaKSQbuQczeLXr9rVH2Y19
rPfeL9Y9xwJsc1O5n4nxJaAxs5+QbTwXJJQhb0u7rUcEOqTe0Lz49hHBdPYUFOIIA1+hqObdmkXT
tk9crI+4JoIcDVaPpmdTUw86xetYTd9zri7XWA8MAI5nvRjQ4Rxcx4kRc+86Y++s2WdvJa91HfHI
hK9YMsst78qq7HEyTFZ7OngOIZlmLpdrvsoj3+XHmgj33qlm0uFiTg3wp6lzt8k4P3Vlgi4hGYIT
pMYMcfrHBTRqkwSts8si7z4Jwm9BZ8pr753msMhPpsopzP3wpYFndUhK+hCyo8WCRwQA76OZzdBP
BT65SRHilufR1nPXYXnOhKwf487bKnzT7Oqtb+df3EhcKrT1BBsuC70VqJzj4m1TFzSoCuPDECpe
x/qzrbyTLyZ5HOag3tuu+1cbz9thuif+L+96Z9e6hIYTHk6ub+U9gUxPVh9sM+r7rS3hdQ2FVz04
ffZiEULbLaGzDafe2/Wr8W1yib1jTm6jvIeyTshvRgzCROZAGD3V8S4WRnIpm7Wn0IESHbgzBQB5
1ekMfkScBGWiebDXdNyR5OVslzw+qEtrXieJ3tJf9kX+w65MEGb30q82ZrN+LbjojJ+dFG8MSOzF
9C2arGuTNj/aRj5yM7j2yj+K9Bgc7N3yOTLLcZ801whrmV0vf2W2ogNX/c/Up3IcY3BEe/y1xMt0
GYr0NR8HwBMAtsYCAx798Vc+j/OWmf5uDAP3mnntW42XchGQhDwayp6SOCPGtnLeG3H4ax0RHtSp
h6u8SM7DSLR85W0qA2WZFXn8uqX3aAaG/wD7CKXznDb3qWt9k7P90i/LdUzkdE7FUl9FfACTR2ll
l5+sEUC3LhxxHOuIoTZbnsK4/tiZtYHZYsS1kwOfrr59WGJMqHw8rhcZ348dBqVhqyjSO6fwZswq
5mBPJF2UkcNWdHiDB7ZOE7iL8EeDRjR/GWVhHuPeobgH95t47ySYfqFSgB7jYu4xYsa+DtnzUn0K
mUxjGfIUuCtCa7PEy3bxf3nlHBxCh5JD2GIXkwULGyd44S2P3YQtJglq+VNm4q9o2cm1kB2M2ym9
M1swW5UZhm5R+QHaR55M+FbXLXfh+CJbZhkNLsiijTDqLZFGm1xPm27ymPETSDot0bBrLesn2tB9
5NrtVvrtW9V52Vbk9a9IWNtBmt1xZEpHv6ajbTbiHTAMy26ohLxbEKLDScKVtBckoiFa2FpGtSsG
q9zRghJbn4EtqbK7LGmMQ1YAInmkFfCBt0TAw96ATO3NabaL6nTBKB3zPvKOTmM4f43HeEbmRU9H
OPJncsFlLDgNdUG63mp8sfMcl7shmO6YK2AZVrqwoHvqkVZVF52qM0oKDktVHj0lSKxqEZCnOxQA
j4uqUlanwiGcFlbgG9ZuqtBfuxE5qQmqAocyZ1H1zqAqH6FqIISwO3NBKFuq+ojfL9/mlEyTqp0c
VUUFqp5iLIPKrGqsTlVbQtVdrqrARlWLEcgKqYTqbILxhkVtDvfUqX4Gi1NcZzwyckolSruaI9mp
Ws9VVV+g6j9ZIqYJ53i54gqGEbGqE6kauYwoHRdVQ0pVTbYJ3Y6cGMWS/xupihPZancwVRU6qHp0
pDBtVIVqqFrVVVVrr+pXkacvyJiLq2e09qFRVa5Lucs5wBykPHeqDu50RUxpHFAir5TKAyVznM4Y
E6gquqCc7lRdvagKu1e19qKqbo/yGzFEfvJVRd5TmkeqRm9Utd5aMMLED5ci3lDVPIM6/uKqwu8p
9bmHyb1P8V/TBEDT4j1GtAVIWR6PPo2CSncMAKZpIISqk+CqnkIShfdEjjW73OJGviYtnQfVg4DJ
P10H2hK+6k/QzOl3sHmMu1I1L1QXw1P9DC/wYedLHGP6lTl9shri1Zi9x4ZGSKE6IpgJYSKpuiRI
WG3VNUlT1AljPGZQ8enwrg3u2IGRWrTjK2zSVe8FqimuC6RA7xw/dZBdEKtgASNdzTwRB0EDx1Q9
nUH1dPQaKbmPjur32Krz06ge0Ky6QTKF25w08rOxVMZRFsvV9SbvIdWOONl4WvJlOktum+DiZX3M
TcxZmKQ/zFXhnINQTduDCG6Fw1TOblJyMpL4frGmeZeL1jtID0AdEveJG8W1V/2uUnW+Blpgi+qF
zaorJmmPzapPVqiO2UjrrFQ9tEh102LVV6tosOU02mbVcUOJne5tmnALzTgUOs4dHI38HpLufaVM
SOjbDaqDBwlj66ie3kRzb1RdPlP1+woaf53qAFa0AuHuqoZKcLIhTqpe4aq6hp3qH4aqkwgxsj5m
qruYqz6jVB3HidajqXqQsepG4pMBXZH+5GjvhepX9qpzKVUPs5bXJKanuYZMThvVBa3UYlWunHrx
xz7cLL5juYhVNSyKS6sbqsmEIebGUA1Vvddsgx1EeImcn+asP8fyYgIZo8/+17aosuxMlC31g2rn
CtXZrWnxooCjXLvB941uBju0hfHA+pqpPrGvW8aG6h5HupGsEfv3bdrMCcSovQbrLd2EdlU/OqMx
3asOtX5ALzLa14bqY0+6pc1A7p082tyBbnhrRPcdwtWrQvXGJ5rkmkWhMfjbQgP1enOh0d6pjvuk
eu+T6sJrXpN+D70wGdgpQILjbdf7P1Ddfajuxk6L9vS7wUegaapXbzsjNCmNwg005GsqLIG5lqLu
qtVeYQ2Jda0aFZ2ljWsjjUPoVS26Q75Ik5JsL60CpPAwINkPs4+rsXEoFNYRKdSD9C9yKTQUoukq
tQZIOoWVNAo1CRR+ojkqemEo3MC/FhpsKYBdeoW/aIZKpA6VXps1UJMRjcFd+53/4ygTVs0YaE1P
gDTMwduk0KV3JalChpt2WpvTArCZxBGBQIomoBkCxY02QBsW9DCw15ODbE0zALTdql5z+2I6ecG0
mxQypdkCeq3sSUsaQZyFArFiczcqnEszRm7ckUwDYkJhY5ZCyfTZljDXseA1/0MfiRSyliuMTVOT
NE1k0hCcBIxLFSp3o4l4CsbTXBEJjCcVnqd3rQrjixTaV9Qf3wkh7/lXihmnbYb1Zq0Qwxno0FMY
YgSY2GlYUfMKcg02vq8qXGdRWGShUElNFog0SeTG7LkRfVaFbqLHi+rrhAqKvigkHXOdrhRxKEAV
tmVQMuxTwNJUw6Y3YpX+LvPLpDDWTsOt77wqTZLQZKtcIbP+5F+0q22gANs+i1CVhG7OUGK/eK60
4G8uwLl5g+a3VIuCC2XXNzk9bm1qqRZc09hbqrVF59rdtvVOWNCc95Eo5D5aqJH/9TrfREm319vj
ZFf9m169vRqMvToP5s9ZI9Dat/Z91cVYh1EcI3G9MydreINPAuP87ZkawNYOt3pNP1HM3Ifp3iyo
DwEm7RzLDM+voMWyBW0fEFatRU5PKswY7PVWX9Bq25sJqVlS8Vdbo852eQMREhOLv1/hqbU/NiFQ
HiOfUUVCZATG/NfbO85gkMBHapj+bfXPGoX8/HpTL6T60W+bfzwlhYt/EjUjuqeuRZ266TRWbO6N
pPdPAQ1Pymy3emxSBs/Z6sgRSRKIEYOCzwNMh/9exQuDZKDcP2Bx3yyeOIcKbX8HSTVeiiacQ0cb
t9tpxd7YPBv6aGqo9LdVjZ+GPZV0lorjO1bKLZyhsolq91SAqmC9Rzah4uG1hvmZW197uX18vakx
Zr2mF2nbfVnl5AAvMh5pdFkwZMGT+Nd2LBfzGIJU6W+m2QF6rWb8nJXzNm3ifgdchaxOfXe98AYk
x8jPiLgB1aBDQ+9PYevwDtIe5xBWZ8NptvS0URmqwbeyYf1qyFlvzklPBYp6frqM5ddUWuIs3H66
6AXEacjJelVaBgzQzZ8noaJ+aGaFPidhQsmDJd2n385vvTpmtEILScCG3mydtDiWlnX32/P0mY3r
14PlGc7ht5NfP+f2PzoL+5C6alOC8ibw/VQF39YzM1h0mn9/QP0SaBzEvs5+AOJiyhWYXeVr5goE
z9RFnqq1Pzb1A0hEgncbq/+rQApmAf9f8RITtfrn9zH7Po2/a5feX3bzQg1C1EF+YDs+2IiF4enf
SApeqIHt4R/JWecCaiqQ5R8khQRlbEod9EmurZRLv0mXzP+KQnIjobh6gWWHkfWfICthgK3q/7Sa
Cxw1+bPRVwWeadp/ONx5Nip+v8nEqS9NUnqI1ZmS7upmQbZNYVlsvXF8G41fEPZfQlPgNtOonKRp
jmiv+AgSQtyYM2NA/BcSudC4j+YYvoYiLC5J3caYLuDVhisO+o+N6rBkTSkRqJIKoSw1cxFtF2aG
myih0xAIanJcBui9hxkR9twq6xWq90TRZK0PGDE9t5GRbVsn+Eqo8scgsp9LCyDcTOS9i/v8JniC
M4J0fmcjGqXPi0zV4kPiFXKV8hA71tfcQi+PK9bOnD/GTOG3duY+R8sLvf/XXno7Y61fezhlae8/
+F7+bZLR4+Cn9zhlX+eRG6NJqUYSwLYdaepMlNpYyvRva9q+pnFDgFL3ZSj742LO+8EcJ0T1wSfX
SZ+moPglej68T6+qbDJi8Chy5oafGevHZ7/17nrPumIrQUhVwmdOgv7NbfZK4eNU9jGOh30OSDFG
Pa1ll3hzgjWj/K0U8TGxJBL4dQCfqX84Xb7v+/CcmfxsOMMR0cVL8hg1sIhwLFStMIxb9o6/3Nug
+Bt41MDtBXMEd1OkVbc1Oz4DVRfWqXl5Mt16l9gSupXPMG+GMNr9v+Jg/B73vC4TKz2L3Ng2siKE
tKLZGWPJ6OszxUDJ469/WT6jjouTWZGSBcKU9AxBgQ5Q4T6vAVmErWOf1BvnLlJ/fbTjwfjhtp+T
hd+hLZ1x383h53yyF7LfADAY6p4JPb14Hcp8aAWZL7EKamvv7MluJwFRBndgbjVAG6mjjsZPDYuq
H3ZOi8WhuSYfiyGakTBM4Y6i7hcGdWTz5STNZclDpvTG/B3xsPVAUvCXGJvgcz+Ggii25HuMZT0W
U9FrHnC7ycjncmjolRjppJPcDGZO1lSVrwcXh6WNFSxPhrC+2/13q8iMF3sAUilRqiUTuQtOuusi
n+Ss+OLSAjn0QZCdovkiQ9zsnIHPKj1sGOKA5mNNd52LJY4iUtJS9HEdNfBq/moDYRLX5zxXgmum
N/GdmJPPkMseiozji0NAZXrPIiOZxLYS5rB1dihoLO9c1Z3uar5me0hyl3TPuJ3Pdvl9JgSMClLs
/Np+iUZ8epIXU07j1oyCB/xCsD2DdDSV0c943EPxeWltlDz1cixd85cfY5262urC64pzmdJrIpX4
YV6KX3OEVQwwNB4JdvPZk6cU2/zYVYGQ5mdLyRNiD/6CZdS4SVxdySkSiAZns4pjldQ9PHSZvFnK
Y2NUZp8QjCPc+fo3mfvWxjhTOqIkLLnEDC66bWgeu7a6xg6nQ+a8BhFhiALDgsRaL2vxreiSQ6HE
x7TbETShoLeSX25Pq04e3DV7RRV0sArrKUxTerWACRTzLZkrFa2opjp3QJhsxHejExT7MuVxP8y/
OVZAGuiMm4Xs4rcaM8HTxCHE7erV7h1cTdxpzyOAkhFZGlkHXlL6jKdOTfIeccI0jCVq72B4Cwr+
rx+AszLWHtNhuYaMnoVPepNsn+qWEagaQuvQVYhG26L6hljQ3eZjd65aBpY6UBglLm82tP426Yh/
w5muNVP/0JfWy0Tg7Ra/6+lUDZjH2a3MN7JfsJOw1TU7oShcsuBhppe0pTn11W6iX/asyrKh3A1p
N++UDUFTtPGxcY27cDDm45g4T/BoLz1FI3QNHSX4aRgYjgocYreLdK6ZVOFDUzPsumFSzV730OcZ
qUQmsjl+iI1XhfdJfGdm6AOjzPlguON+HpHhh3BVXatodsqRxmmqeJsadXMQqfcgSWZmcuahZEr8
CQtjOqDpEn40J+/UgD9uLWyE782ql1gxEDhnVtNA/YcrH50bD7Bo2id4Yh5lPFJtFGIvrNrciQJk
GpwLqax9cJ1Ho+JQGPBT7Tb+XtjBNrEssIw2/zHV5QfikDE69N6wESVrM1CuT20fHbulJdCLKgNx
xavg5rv1nZRLr8QR0iAuDqd0LGoYS5LBfgZRzXdJNL4EZfrB7Kcf8zR/7P0SW7xxZLDwE7C3H/os
n6PTWBDblffIAn3gOKlQfjrzbdA8Zg6ZVJVkuK3d/tw5IfJCdcPyUg4J1FKOqDHEW4EICT9Vshbx
B//miPZxXsavhK/8Sl1iV9bpS9NxGlhW+YP4mmxbOcjyErs6Vq7t7TPhnuMBo5YwMrxNaab4y0bd
3TzECEC8Y8dov8QTZg/Zsolt/wGOw72k5RTjc7czY1LwOoQLuIPvmRxxn1rNn9SUn8IV+C4tl2fa
54tiHn7JJkJboI7y41sFQ/lsmZigcS2vou+5OZUPxhDxvWocgoK8+mrK4nPfmhcL3DKbuU8i/2/x
R/FcWurIl/8aYxv7KrekZZR8hWci4I9dPfklHRuCTZVnUGx166aHkARawWATFf45mnh1MKKpxIf4
BOJggloRTw3aiIGaNe6nlsEHR8nXQawMFWHi4JJtPwvCurppng+rGiD9GZ8sMXAnNh0T01lx1804
4SYE4GLXgmkPnS8wMonTl4tvqfXgBBzXkvZDFWCBoG+HXDw4TDLjKNXsC4cftEzWUWQMiEZivK7L
+EaQeAEgS75w3TPYeu4z/a1dZpkpqBx3ytS598ZGzd+YNhhe+8GQfJc0uncG4siKpjR3KSjWVVk5
N0b6oKYuWWvfB8OAAZ1tkW1nvukzJ3Ia1OlRvw2N5ZLWKPGCmZipiVvcwa39Yl+sriJzD49SxJ+z
vDphDoS694H2S8GJ5KIsodm7m9P4yaYNuhvzgOOPsj23WiIORxxWsvpnKC0qHM9vD50Zfx0nDyxe
pPt0ItOMdM4u+FQ1TJUKg2mWXxw8Qq2CBscQvxX5YbTcF35yki8BxO9oQ/296JZmvOulACFa+pop
096fRXRxrOEYjq11Ygb+Je3QTRXJuBuGSk+OkQf3dKRgeHwuIWamxqDe7cVLg6/QHnMI7S0Actyv
1iUZWLxvm8Na7mqBw4fdrvElbcrHPHdJVnTMD5gEDO8Z5VZdDZcmOIxhQu74hEBeqgrUm0zSoFVh
qjf1YlIPxAf4kNiWut+koufrbo/fjQTxLVCJp8xO74oqfHT9xfu73xj2uGLRJNsaznAXgaYdVDhV
KO3TSt04D+6DVaXW0cwwwk2LON25bpdb0G6m6FjZ9RHcBoVErT5LrcpnHGQ/kqxeHrCZ5IGu4JQj
495g5g2/ex2t5LJM+6z7b+7OY0dyZdmyX8QLatFo9CB0pKzMypIT4pSi1ppf38st6lbkyXduA6+H
b0K4U4SgdJptWxvL1RTME1dSuJ6TDuuCoc1u4/KBkIi+L6GpIkM0ENe4/R2kABQFOZWsLcb2d2Gf
32nEYY9WbLk3fk5sK7Ctfeza8wneE5j68n3o/HTnMnzfYaeFHfb4vara8S729PFufcpj9wFejci8
nRu+5YMbf639yMXg0Nkk0Zif8x4oQQNAbON3+kzOIcTNXZoZWWi+K/8lPYo1iO8MVPMba/o+LVzk
zgbEVWlBKnBKL7r1eNG+TSuSarPpfSFoMewaTla4w+5napm7A9QfC5l7Zt24ugVw99o3Z2jVbhn/
KBTCBOWBp4QyqmlnNvztjLFjyPdobW3eGFroUrwdB7fF1CU7hjm4d83+eqwK866pRg0NL/HPyCmp
V6dnTgmvU/Bwy+1MbecObwPtViadWnzpTvVHKwmx0ayIlPGiAtGs6KfbPuiNvQknABiPO94WOoAx
ovzzjgrl6c4NYzw0qCBAExQ9FKsOmdsPnNumKN1LK7Rbb0cA3CKXzDxZBZAK8UXgMW6KW6vayFIb
uSXeA15bz9uh0+/BYd+HUzr+RA50W896+yVrw3LnO7r7MIWQLMdgGG+nZnLvSQkgD2EUvtrT+6SH
yNwXmPJNwHIbi9qbxhuMF60rg51Z4UEgXWcFKFDE9Z4MmLatJ918oWDZuOvWGYPEMa+2i1HUhzzw
ox2VqdPXeo2O3uxlT5ljUpqXzV+KwSs+1sSg93nJACFDn7vVXZJN6NVRYLkvr3Sa7y4E+NfWDcYb
zohNFYrtWr7lupwsFOBj1PI3GWSgmVh5t8OpL1B7m+Fevasm2eLvrNJ/GVpGNRaEoASXD5DPPL3+
f74fposOfB7XMv1NtIBgL1jlvh5O5Do/OGvz0HoMJnkRtJLsB4N9s4PSPrjxTWisx//3dxN6eRuo
sAG2GK5pG4Ee+G++msG/BsS6HE4AU8Db8sLYDcHLjOR4E9mUe9j6SY+76H94yMq1AOD8Z+nvFreY
9q8f1d/iVbLN73gVZLx/6TbXWuBYLmNb/+rdY+gBqB28ACzQOY7ys7nGqwy8ezgp2ZKgt8+7xB/l
r+X+KwgMM/Bdz3Esjw/578Sr+Bl/Pw103/N9L8DABzsG5Mm2Ok1ekXZ0rlc91FZS6y15dEbvzc2k
wq8wUX63LvMkbZAuqsJukras9V+WzSG+toh8ICeoT7l+nnRlUqkCPRMID3bWwbuep9y676b8KQZj
cgDJSlBIYqpd11HCHqnQlRQPS4hVTeplUQgZWaktU+SeiZotawkvQ7rXeZc1r/3rYmnNGuC+dpi+
INEhAvPna9586yTEjutiab1Z5/LLMHXRN7xlU07353eVJGHR06KcyMFdeu147MKyvUGsTFrFdjMG
xxkP543MlYnndn/rZ5WqW1MbrTHoTM2JlNT596wcoN+N8SKLryteP+y6pszL1YavvuCfFr+ZR+G6
f+gy9z7WI+5IFLZfP0laSM3vPb1xD7EqMsO8CESzNGXCyBpSw58JfBIWw9z5PZOhmws+sEOUp3bZ
9Si+OajSLeX4+5EJOFzF4XsJybfKtJE0En6WKmJfqdh9KmF8OQkrFduHBwIkXK0o86R12U5OaVPl
CAySBXKeLjJPFhcqqaCyC9LLVcZhULmHV9tK0yRJ4apshfSuJ790Lx+qfiBuPDOJDxl72pIMuY5F
E5UrGfK/ZFi4XNIoKsEiKW4ZJhaqa6vMCxC3aiuJX08SM9LsSdZUeMacjbgo0fOVCofzb37B0Cm3
eI4+Qx+sPj0UEW9K5fUMKmDZ6kfJbv8j58LisbjP3fKLFEnLRCjK0pIE+LV6Pl+XT+tS+5SrsdcZ
im/RwOFoJYmvi1LAl3wYiTGRAog+IPJUPvRV00qeZkU+7Za52fFKxVKRBlwEA77K805EL89O8c6N
AufQOPq9/LFyDciwSROXPLJ6eUHErQrQuZamZxaPyLkJBaYubEUcQffXn+9RjLYzFYQT7Q8IFcX+
EO2BdGViqwXSyorm3u9in5clEnEXd1ZGFsrqVdV9FoWNdn3pnmQvpCrNJy35Nn3QltMMTlZGv0uQ
MAReAYXFJeqSefKo+oOAN1FF3dB0HJgoNQOjTU7YBDfNxgN9VWsQn5RF5uV3CdUgTjlDodbjNKt+
lBwTovrbIezMk8ySA3Y9VtT/1SQ3L9XtSP4/1l0ZHS7dC9YgxSoci0sqB3WT7F4YIdogFxh6zsdg
JgI42es5ZXx8FCGCLJOWbVDKClftQrK48iuCuYYeIiIYCle7PTaqP17BKyyRwogCRrQJJe8Jhp/V
BxEeaKNVIlBUsgRMPHhiqZbfFckxaCPqC1F2iPwg66OZHaPkCMI1iKBRblzqyfHPjT4LU2FRZb/S
unb9Naj3NsNBmTUM0Rd/nNH1VgOnhLwd+jkaAyta74c/L4xx1JvHxK0QX/mfajvnfv8H1uFfFEB/
+jOvJBuT6q6Lxkf+4eVvWjHZcJH71L1hnvXiTmQY138pXfm/ImKwMVQA6RYekxz9Gv48yVb+ufxd
Txgdr0gdxKGUvB+mvdpFwwx3eDDTbP/qfJWzA3oQBWMgDIidS/W7XMFqEpBOLmLLIGuiLmo1IZf+
0MRceSJpSVW59HUSrTlxHYeqPDkqld9MhB7GdyL4uMqQXklBRD3kGHiXVeuY7gN51ovsQya6DwJa
axp8JJKOHNBoISU1+3rnqXNepFsF/tHbFNXrFjDTbzlXiFmwimQczMFJb2Xi5tlKmb1u7JAR2jtL
8eZFZSMSHGl5Pm+1uLi18xkJpTEtYKNK391WzUqooShmTgdF5xAwxzgzag/0uUAZAYN3IwIiOcEv
fbvpwy0EDi7vyNi5tfIIlhNcdCkyWRefmY2YbDeBs41Wz1i3okoRJU0vSBYSUTjMJTzxqI2Wk1ta
126PVBSzpmnY+7D1vIXwiUygd3xyxgQEt1Iy6OrWKRMhT1znSbeSunBpyjqy+NqVeVYaxUeynrfS
s3lCY6SqPvrSlLmvPufS9I1p6/bc99xl1A4AnMjUEa4RY2azm52z3j1VpjvuiA/YOyLV1g6dfYS3
QAAAuoSIb9ZIp3I1lMTxUMmjcJHd2GrmpSnLuak8IhbHIEDVSol2ZhK9mQiKpHnV2sBP/K3R0Rg1
89D4o9mRFaU7PlmDk9xct5S50v0t7DFhydaIBBiaqGeYpP6vnxSjucR03CkJnqsLTxZXMp6RpqgH
pCUSAulmgkq59v9xcSHjZllTNsrlirl+5htFwmXxm2+7SBlkGydIq2M/1Bc5g8x69SsvK14+w2va
EBaFb/L+jl6lmtVDT9gX0g9Ne9xFYY+XzcSDUCbDn5Z04QmjpVMbS+u6rXSHtYlvcNqQjh0pX3dp
6o67rsjd+dBXvI3L3OvnXL8KRpMOlzgndPTn+65fL63ryq8+8fpZb37im02u62F5O5/95CQ8DEF6
yORK+HjTpVo4gGJB7kQWmOox1qjRxnViO0W7D53lh8zShTIVKKrEdZU3XVnwH+dVVUwEe8j0jaxn
yXjhzWddvuUflw+Kl9a4jf37FysEyPW3S6uTm5Q0L0vUOvLXWpHavVlduo4ROWesloJ6sk5T0mxl
D8pEdt6k9Rxyz5iKg5a570mqKvk5xeqVDPKg9N3HUeEdLhImNTZ7JeS6ipsuM9uS4HzQNCYPpj9q
L1nJUltePlJ4GdKXJZeZ0tcXamGMct1MvkfmUqH6CHhpvMi2AZInwkW65pBoV9ZEfptGe+S1KHyb
2vOwayDHM6r7tj3b6/TemLE6gnx3Gm09Re3ZosBQ2i9bDdsGT8FkhB5iAvzG9LxtARwZIM3CIbBv
glW3b6QVN4Vzadkgqo686p8EoiI4lUCQYGmJfxdRMLjipFoQlN8aJvf/QiBG1DSgUBVxquBNIvUQ
l5muhoPEaHY2HnTGsxkHLYWLERh+ha/R5x5Vr6oikGL9wa7qc9LjeKo0t6IIk1ZBCWaaMmZoFUWz
VxOhaHatpfIizjdbBeZFFHadyDyXEcLOMqyFfU0FlrYC4Sdro92YHVWtuYb5oNGkn9cWC6ZCHse+
ehzLpFuR7FXVpwvZQ/aE4D1kx0hLJrIgryNlWApKNlGx6MuE0sgTinZoAUrmJfScdFXhB8GeXJoy
Vy+Th8VOgwP1CONN4BoB7xoJ/zdqQdypl9pXKxvqbi2byRJpUeNDqVt5U7VoSK+T4u9dWSDzsFDA
9SqYnd2V+EHwF8MnCyu1NygQ6c5qVwVzEFD9wRuIHF9pXSejOgfkmMs86faGCvpc+5fWOjzFK6ZV
5CD+vVQWyMayXRJ5Dz0G1RT6/pscg9wZnuKf7kUdGcvLHtYC5U0jKDFRTsqqcVLiTa8vAfFx9TSV
lXJwVElCImHkVTVYq7A7zcsA3tSDy477F4VxlYG2IHOxLuAFI4bNgUR5tOoBGgiTAbWn1w/+ydPn
joeC0kPLZCiIQ21s29+N+kDNhbpnNePC9Xe9h+E8Me9xvaLKrfSXmxw9PsXC042lXtEMNbl2h9Wm
/O7al5asI2tLtw71/CQhyP+pskCEfCZ6vP8cZH3gpP4nqPnvDf/NWHD/BUQBI08qXdHy/RfGgk18
Xzcd4p1/i7QSg9V1NyDGhlbP0ZW587+h5s6/Apj6lsdmvkUM9r+lDITl8Hc7YPygPFspEAkrGA4K
xbfJBtxjGRjOGO6i2xG8oJrkwujsweJCODSPprrn/6OQV2b2OiUr4L1dKDjEzpYWYvmWuOBY2Mb5
8njK2zDcZtNibRzCBus+l2iJp8b5raqhoF7iUa4wmUyTIqUmCppK3aLglSLhqQr5S/oOtFVLYVcH
BWBtgmkzbItnMLfAyePiY175XyFZP+sRgsdyfJhrFEFZlezJQTrncHzEDG/elSkVsm5Tf4A6/FLw
VoKAEMbsZO6DLKHQCcOoQ4oL+M5DdoRRtv804b5gY3W48VYUYVmN5S5VAzskeMN+Dm14XUaxi5YG
REmRjERLmu9WxbAdSv272nI/N3723DXR06L3n3IH+0jT4cXXytM9cCNiPgWZaS1JyJU6wK7KribX
GvxyZxxwIK8RoKqY4SPir/t7JJOKrH4P6Asw0Op8aorl0cnKJ8NKvjq1m++oSXtScvMSX9nTqj+7
ulYd/OHrGFAchSgVt5GIouU5XY/qA/u4+zQ78Y2dZJCzqROFAohQcZqR5EXBciiSOjh6QMIx9h1t
3nieK62CLF8ZAHCQF0Ksi/vyax2xV3mPKPCcysMN47jbOGm/1L7/Ei7Ne6Np3/md9wHg48fOp+4z
mtJTUECnMKi/ylJz4zVPptYC0keGhXRjnevbaYJ7jSf7D+oz5k1llT9w8ZsreAT5Gqqw37mfpu9I
HL77FlD1AipDlFEsUu6hvIL2dfA1TWB3wTsmwLELQjQQnnsGVYeO0IgJ65VOuAcU8Ms0FfhAx3I3
HhY0fE+BZz7mvfHTyTlaef3C2zsMvJKMVBw7v6DBUgPs3qZ9BKDd65FaUjGL1896q+GrHuRYoy3e
wInXxtjJIKjitr8cWrO3DrisJ03ubacp+FY7mO+1U/tYlp8nnboVTCbarcH5sFmd6r3xibiasows
gs2II5w+hndwiw7qfKrBvFW6/xQZ+IvmehfDUcjfJfm5nLRHxBm7sXBvNM99NMel2xJMgNidUPpX
LSE15suP1ZgfcpeK5ahPH6EA6McegM92cNjSKJ5anmOQ/rOPFKZ/ssrgAUKBth30BWYiQ8apGGac
qswfdq+/04Ybr8fBqkGMtK399ORAAsHLOa44IQylnPjgTO4P9C3tLivwFx1DPEDa/L2v2+vBydJz
sM6P2JeTMp+qBrZQcqMRLWkal4rXzn5XelghNXn44OTNqYiyT01QgubPTq3V2TguWEfDTO5bv3+Z
sinb5gFkiZIz2TVBuJdu/rHuI38DdszVKN6s0gm0bnpq30+jz0EGTG5TzTstzj1pzxJykQsRz4me
eqzS11y/RbaACcwjtbA6bn945eX1goF8+QXjpHca7nybrE2+2cV81sdiH3bt+9BNv9FOeNN0T76m
BSDB+L3nOhmzgxWmd0kTPcfhbhyOcLyBTav/0zkRB8rEH8WiJpsafwS75N2gQFH9m5XpY2f4vMA2
v9Jewyr6oQzal77Vn4OozrYoMsBSp9a7Ib7PWw/aZd49uVbyEfLxAVEYhqE9FZ7a5GIOMb0zy+XZ
G9B1Wh6nV/p1tJBqEc3/1fk9MZM+A6ygzbdurr8PcNPakDRsdl4//dQdHG+IEUf+Y5cnP0MDAzZc
Bp57q435kf2LUVnDxl7w7w7WEiVP5+79lUcKkp73Yzx+76zqWa/Hr3PNj0S++0DambGuFhz55ztK
/t/FQXmeEETvvaH4S5wZJkIupv2hYqTY2SCaUYs1BvTiMdefQx4C3rj8MszyBXjN0U7SX3NUQn5b
D5pZo9+KeJr0ve1usVvzkmCHTRpUE3QjaVPvzeoBVgDyHWeE0lB+0Pl40/cgjISUU2WWfsoLd9+G
w5EkUfDdTblXDPG71He+r4s97+fY50OS5D7w82XvKCP0FcXapl/tB5R0t1FenvBw/xQm+k8vNG8q
RJX7eEUsGtveXWiCU5inW28B/zAW67skHG4RQ+wRrxGcceqtXsy87qi6FYqxUevCv4GlfWdZQGTw
cy/Cin2m8RysnX07BDcJTn5mbxzzvHzKx/xnlFr3q9u1h2Cc//KtWd/5c/VubAx8z7i65rU5UO9H
4WQc/1yddT9OmIxQQY8CMcB2Ysl3lvbV7VKfJGdwanwoPdE07vA7GLaMVx78Mvw+lmu57QwY9uX6
rTejj/OcPFPhuq3GFOTD0FinxFUYUk//XIY9mQlVCa/5y3luyBrBOT+j1b2btezdghVdN6GbRoG9
KbVwF7vTUXfWZ6MYsNpOx5NCwLQwFTd9ZuNeqaA3fXZEKHyqJzSzjvdpxul7q872wKwNfG5Daxel
yyGazS/RlETbqLO+FVb7NE4R8Nn0GBSfy1inEGv+Gcz9Xiu8+3yyPtSG876cDRTj8/Al9cL+uPrT
DUok3JTdcoPS8rmJKN7i1nDug5PRYTY5z9WTVZnPxOpv/aCHuVCgn8HSLGjdd4bZwvhgJb98CZrg
0NXZXzYlxCR10o81Zp+aniLkdYtbIhYK6VZzv5txXMIB4FiVFeylVZ/gxHHejMrECjtAjEfBCPh5
89mZQPrrWFZva50ztwyX8I4hhfKt5unGGWLZ7THCa8OtbfRJ9s3o8oPrZP0QzAVqORsuVfAlMUac
A1b3R5yZRzTK+S6dtG/Y8/jbGnOSNA7OU2bd92ivNl2Tf+0njFKrOj36nXWkZhDLKcoED1PU5FTh
l+Zt4pgETkHVgHB+cWsucbdo/rLs9IVKkHTTts1Pa+mw8Gg+WJke7FNlr1titlzjorAJK43LwfpQ
jVyuce1/5OUJ3NWHZFRCHC/8lGFwuXfi9gueno+LC8Q3qtJntwh/wteiwo4339mD0d4un4iB3oSJ
HW4THbCkNoHAK+ZvVo2viBnpD7X1bYUFaE/5ixGgSfW+FA8j5R2UmYzjpsUMHpZO90IphUIO6p80
ZfhqjZwJoR4dxo5N9Mr/NNc4KKAV3+hjX2+4Y5KOmInjD0ByKhc4jjWSN6q/O8E7ZBhfJ8f/0cUV
l0833WWdb24CO71fIBqYFS4QAQSwIdbfdV6NpSQufr4Vtxuzdym0wSJHy2ZzM/vRoxlThJ2fBz1h
fJRFX3Ir+5Y20V9Ntj7EVvrcm+kDFYf3uEsHlJbpt+hBN31HjfJacSKaeCu78fxxKYFFFGvzfvWt
r2g+byvHCUAs5e+H3L3jTdbadHNInlcD+Thh5xp9At667MssvnUai/suInBufzuttF80E22A5tr7
Nki7HeCtz066Yu3Q1+9Cpef3LXTii9v2uynlIRRHj5WjilGKY0BOMM9+lIaBW8F6QxyNh5a/fE9R
uOkRMa7WK/ODv6ybBfdVRuSajfdt4lRUOyyHZgpfEhAEW7/HAzaMk3t84zFVUgQEb3yqrAgxfccN
bonz51Bz+G5cbrl0iKBlY/hXZMcvLpY9G60Mra2D+8PG7qpPmVHhytN8B+T4nGoNpIw8/mv2p89e
PP5Yhv6nCWeakfa3JCBhWuvsKyLsz4MGazwfVF35eKRUPD2R7X4m1HVcnOkO/NqtaxLBJLv+dYg6
igsofceGh4RR3aXpKU3wS06L27BpfsU9j9jFyL9OJhaWhn/qZwb0q5k9GQNcCL/1v8c91DO9nO4N
PXsMDMzPvdj91ufuNiy9Yb9m6oE3b3mOkzqEvj+13SZxi7MPDYTCpobH//DervxvFogoxr3+kRsu
9KCNaeCpmOnUEU0DVKXFn79zw3m2AO8EIdaIFClFRHr6FAQ0hKwqSXHLyJonqgIAtgSVqtTMGDJ/
mO3yZYkiHv/bsHDyLdYWaLanwNhil8r5ktq3DAgOLUrgTePM54TygG01mI9r7D1Oof5o1nW3I0J5
7puZl6DO3SZ+cRjNAWnk9N5s0ctrY3UaVnPn6wGGD8sz8G/n1A7Nu2UyPurA2TCTu9NSl/uLQuz5
o09BTL+hWpSTFzeJCVDfiMgWJb77Y+mMJ2xkjy21bptsTe7ikjtUE3w0jTACeOKneyvBKF337McW
LlXWY0/kxXvXRysfUqEyTsUp9YrbOXxJJ9vZuLka1drDZnJTHoDJBI8luR+6Nj4k1ow5UTWfrIV7
VBD0/ib8Ek5Gf4YsvIHTCRf8RdNdY1eiWEeBgNuwW9xZE7SgsPA+WHb80Q9HKra8BwSNm6geqHDK
fw6obI0GwKL5yTbHn0kc/ojW6XPgOd+G2P0Y2Yy3A/+G9+93du39arL6CXOGGTINDshxDTafEVIc
VEQ3ne9Uop8NY75rk8fZ4HkZhdXRr3AxysMjSfNTYzJYQD8MNG5aAJa5Ja5VVf3SNagRUsJ+WclL
LRnKdkuN2F9Fw0vkGs8ab3zxl7h9tLFU3kY1j/lAi+/6JHs2V6ujGD3+mfr2YYheHJ57prv/Piiu
/Uw946kM7YsIQ5QYr0QZKVWPlMEZyf6i0cAoM6451+e1WArszCaICAtgbRUMFI1HED3GCYj0vsTT
PajrH7Jdjn53U7fYG7xiQVw8AsIg3TtuSxJVYSZl3lybwzGFortA3SJvpRaILmSkBGrZYto4A7Br
/xImgEwmrrShLbtxV7rUsRTIXqmLabCiXWK/24tDSBQogiWSp6/jVOu/89CunRaHPuvei42Fm/mP
MMSoSbgEY6Yko26OWLEK0OQeapwew9yd0Avk3wIMMpFxdNFOV5HQXgU+pVVL9FOaYn0AADw8WZy0
gUqnvvU8qLSo3GXasTG0hof3hAxO/lbeaQjqXjVla48SUHRySgh0aSp4k1u6qv6bHzErrV3YqWHd
p3U2L3vuspcSqJWVky872aWyV7KeZ37XI6m/7n/Z13IkZN7ldJC+TCxFs6JI6dRAbuqn4Vl2RXKJ
6qoT4Xo2yJJ2hmYIw2Ddya6QH2mOLQejj6h+MnvCHYvTfOvnbu/jKnHZv3bpjRjL2dahCEKHs44Q
SNmfIys+lGu17npzeeYGS25aTYrUBUMOAS2KGiL6Ou9AJ6xqBhdvixKmRTEXlwNz+eJXv0Ga1JDA
8jNj87Lm5egllD4pMzHzAkQR7srQatXJ7azd/JznWXLZuRcrk1dXjW964FBk573dg/CKH6rk6Gtr
d7Di0lj3qR9/xf1AxzWTy1EmYAhuCH6XPOM4oPLjKzQW1GkhDlH5B2ppHykK0w+1IEu6ggt9MjUs
fvmf8hGypbT+47xgqKl4UelDORPGNCeWUIXEf7jeTMriTyBBwVQSbZTTR63gNisr2AyL62g5iWvH
PFCwuJQOOn4IOh5hqYvPx3/8XsgD5xDwH47pVrSR75avlF+7pvc+QzeGhpXbni9nkvxjdWlJ9zqv
8tDHc0dyzBVMnIcSJfbyd29taK5X66tT9NKU03MlDHoKVBxE7WyZ1fWxc9Q+9l15uBzVsom6I04f
5+sVLn9PNpF50o3UWaij4Ol68hmxlxxkmS0nu6xx3f7tKSh9OWrSumwj/UvzzXLpvpl3OW3rRrmu
yCKEkoSO8f+J6m7Y5ObJQGe/1UfXJWfJ/jQDMDqR2W3MxTykXYQPCm5WFwmea1Ln4D2Wa//kwdUI
K//OzJW3ZrWBufdU+uR12+FWlEvEGp9KRXhDkYgJaE+MiGLwk6Xpu7rRhpO2UBIjkyrAi641WmrD
pe/lPnCJmir1nVfhErmaIQUmJYmezG1YIuv/c7P0Q6zGfPN9ltfrOXdfSNnFt0h749uQaspqI30q
7Cp3K83BpCwuQQ45WfMUHcA7R7eyIEKKsHX94eAW3KHFwOXq4nLtXue98n+5NGWRL4jk6/ri+vLP
yy/WMep6p5SlOtmtmc53ztyuh+vmrz7u0hSxzqu5l49+NeP6A6+f8k/zrt8uS2fX+VpinBodLSpi
3yy8bn/5OlPdDt58/NqiLayT/sPl416Z46h/eF351U+9fkxPCGwzmbxLXb8KbzGc0PQvlwy25CJf
NSUtaRbQ4QfqlCS9LjkYQ8kzZSLzpCULpNvN2WEIde34j5KL5eL2leGk180RhrHyGInVM1YZnd28
6mdF7W4JVDEIJc2Tba5o7UBOgAsuu60xQbKMJ8nMOCLmueSWlW2SowyUJCs6KlMl0hwUWqsL0leW
S/Mlp3NJoPbKlsnGn4n3ZdSvpbg2SUJHXDMQnG4qZe4kti2vXDOkL4YuYqKx4BFVKLOoS/ZT6VKk
xUjiOClzKVfZTGF0kRzgd/Nm3pa6vUlrTClLpY2TDHz9p/VmXtvqHm+hFPh2imPVK8iVTKZIOWXJ
vFSfj7D1tzrlyrJspILhGDeMJVWiWmQK0hJTluu8ZFJOLQ66twXo9blrO0a/gtKZ14CmHGHpu635
MayqcC/pNcm+JWLrJ8KXazZuAbe45e2aiLEa1105OnKk38yz1PiRd5/vqeTeLhm4S1sO9FgSU+t9
yu3VyEcO8TUj54o27dJXDzF3ZeiljNMkGZcIKUuaS6H88URHkuG7NiYYsMkRhOKNBksOofRlkir7
No2xKuB39sAaY+7mcpcXAx5bHdtQ9LQXQ54lTSmFpxxROaXkY19Nt7gK9ufF/SJeKGLHc5380zwi
MODAO+MouKDljzFKr5zuOgUdu85bVIFjqrzxAuWSJ4KRlSrqKKjPxCCd/dSNnx1RKclxiuQQSRMd
/gdKkGMqiZV/4/VIyIG5Hp24pXRd8xbAVmqocp146uZ07cqVGfQu9a9YB8phkAP0T4dqUMdnUk6E
1Bzv5KDUyqRQuRXKlXY5RHLl+crXsFSiThGbjCqivuB+mIkRonj/qNH52cEmEU0xAuAE68RQeShO
at+JQCEXt0XpX5pBhAejHvP+LLtQV/vxsr9VS7qGODkiQ5KrJUmxt+oQJ1/FGsEywy6Xi+dyLVUu
kENMZCnCVvaRhT9vLeUpKXqIWAOFjJdXyFsR3pMzPPaLY9VVpxUqt0p3xbbyj2XVGwcrWSDzHOWC
OTGAkDNNZDmacsH6H62IMJACIB74z4qIczX9zW3i9wb/VkLo/zIczzNs37Y86r1+85FwfXdtUxX8
eQaZVNd5VW9m/YsaT14vVaWay3Z/4yNZYEah8mETb3tqq//zv7/P/yv6Wf0usOze9P9WcOkFfNTr
ukM9sKgzQ/Jh2egqgCVR2va64Gwp+n4svcS/oYr409wr+Evs7LuSRGcD91kPU6DLSwKfo7vrkrW7
jWvSRN5i/qWlVrLXmiU/hnV1zyU33tVoD1BKny04XFnyIQEBONT5r4VH82lZgh+z97VvNQO3WG87
IDU+eVlivlgw9WZO7ttab++o7dQfhukDPP/sXCDzPgyEozGnt54Wr77TuvlmqSfoXhH0ZLfUpqNb
hgFmYP57u4bu2PaeRYZVjfT9u6glKNSO89mps+gARR7wb0jtR9Rae1IKBQxdLzmXmdft8tz9FAep
/liZpGdzK9/XabQ+AKnapS652rC2raemdH96bh5su5gQktPn+7V17pKgn8+2331o5jXC7JFxuhUC
H7crS7u1bSApU/9lSiztIRmgSU/kP5wpPIalMX/INEpwLPvetIfiG1x8BuDJKarW5WkOS/1sDNiH
Wjms6yJb8Yg302O4+DdGP+qHaCSN3sJf8ZsaxYMWUoZWP2Kii7Fyum1UwdtI5ZW1OMltW3vrjlJ4
c1PVy3rbZtaJWPnSR7u5QXgxO6cg9jqieDFChBrf+nj55mq5ebcMVOF4FMPBpiBPCXP2OLv5dm7L
r3bbfVjMZNgPoX1kSFQcjdD50ZSYi3e5SxlKnebbyVwILmPReVwmSBNV9q7vWhOyrDXtjfV5KGAf
dNU+dReQ+46fHvPEu7Wg3pqjjjhu8vcekZtNbdu/LKu8taBf3ZZae5fOWnAXTv7B/Zj1ZXRcg/k+
nzUPE6b4mz0146419Rsb/N4N7OMH26mKQ+kkQFyrn1BeXDBgIImyGRKwng5feOeddsm6FPuxn3YG
jm5n0zSovdYZrnhRvk+tltLyOO9x0O6sAwyBLQ7GP8rKwXkDPQmQrvAHWOLpZOE5SSTYh5iZLMkO
uV6/rTXvySnHaDtOZMqdyEER4I5fS0KvMCMwko/W6jZkJIx0rT8XWnV2vCi4XYnwQdr3GRB9qpbH
OuqiJxeftzHYGXFbIeuxVMDJVvmgzxTLrbdLi1hOM8NzYdZPbTta92MFjjg1ftntnN/H2hCSoIVd
3GpkTTsUu7VnM3I0pvKWKw6UcavfFnY9nOsA/lPfJ58Gl0o9O4POHHuFe6dX37W5a4/BWHyJlp7E
s09UCPxPfAOwiPIm50E3w7tWq8G9JE3IWbd8sfzCPyIlmQByaI9TYXtc2jC5cWhLY/1c+PpuGO33
ZW6X94VBnNd33elUBu6BTJ1CWGAVa/u9dzCicIszCCFd0h4np28Os5d/K93RPlISFW2TKY+OQZp9
hmkOAWt8iGZn2C5fkzwhx1MC9Yz953bixmUsC6FuRQ7yk1unwwKmCTlr0vKrsTrJaUojhUNCeWCa
+V6vuqfcXH/Z4F39rLiNknE/BORdE0f/6bsgvyrN2ZphjQHB0pzmtPjO7wbllXlnXLuWTQm9du+X
vMl7VXVLkpn49DLvqqGLj33yZXYprgcLtocLzwGEAz7r8YeCmzZSrL7Aa6yaNnkPsaDt6mX73KLX
2azhkO0cd84etOeo6Q9eieO5WeePdkeMaXDc7yMK5W1uIHcO3aY8OEPtbJZsMM+InbHBzEE9uum7
tnPHfUByb2/DZil7t9kVjg8dRvOpwnt0g7YHksFwbQRlRblaljJUBLZCGGnbF5/rtc0OPKhwJQF2
RIEdIptmvevMciKGsBL/W344EbQvANg+/iFYNdsU9JP1+opN+bSxZ/5lQ43etlu9T8XPOZjyY1a2
67ntgeGTv4oxmL+DlzTthqT8Xs3BHYTq7CGjUI/XkF7boQmKAdKck5ifXKmctt1WwbksTA9FvVMf
Bu3nGpjuIZnjhkoPvd1Bxc88fEQYbFELkVj/l7vzWm4cy7btF6ED3rwShkakKJMyqReEpEzBe4+v
v2Mjq1sVFX1v3PN6IipYJJUSSQDcZq0554iemXODfk7u1tZJPLknhTMFjpCmMWNSWXzopvQkyeGN
MnUewniIB5EqNBvjSzMPPrYy3KxpeMpbxfJLR72J8y56dIrxoUFgFayz1vqabmQ+nAeCL2PaUvZs
PS6h3AV2JaWehYfvim5nfF40WhpD2lsE6Fsz+gNwSV2tLPsQMtqtbPUlChmkDhDSUctaZYd6a70L
s7b3naE5K2HH5WPI2m5NreUuU4qKi73lu5Gu575C9wEp3DnZOu7FrM2AusE281RydF2rIRpEd9jP
xWp/0NeayLjhKJHq75FYsBJrNZJZGJP643Rpfxrxlpujsd5qZt14o1moXl0NN0mIyWmw5zpwpPzJ
XuycblTzJMuL4tlRF/vWODfCOoqdiOBGFEpSiFaE40awDCDjscpv9Wph8A2hm5rtJRnqc2FG+o3W
ti0hTd3Z7PiaGHOVXqecPPtIu11rZzqpUkd8V5LdlEkRoUg5EC4nSOfke8wO5kRmduTUExzBmsx9
Vi1SgPPJm1NaDcBIQeBW8T0FAaCGxAJiE2purL44OKJBxVo89e3WcvZQxfeSCGJzSoUrN637o0Hs
VZ6wM54dnQvBprEOt/Yy1LqKxErCDwroUqt3SxL9CK1YdOjXZm+G9Ugq/VwdWlwTNlo8CCTK2QiJ
rorT1LjoNWLDjlygWprPdAplcgvh92SV4ZtTO4p3WVy7hGWAk5Ht2OyjKJceMfBGR7m3iVKRTDo/
w5qfh27ZsyWJPDoHUElnXKpbqXYr2tp5ng6P/coFENUqNXdhcBvzlmi8aDE8TMcdUA1kZK0O+HZo
7V9qv0jIkY6b8XF7druni+2ppUICk8H35t34OFvherKHhZiSypq4yiQT666pEtdFQbLgMjuZtfaW
Zku7S0s6hRrVzpZB7CD38sGQhwX0FjdrPig+eQnvuK86PzLGT2kVlvWtqyOz8/apISSo+/CKFMY6
HEJD8sxZqT09RqeI5Am1zJAhiVLtet8jMsDSt8X6ZOgBdhkOPFfKCAEEbeMrff/RswbfRRkG2+1N
sq9q+TrCHKrQT2CtMNCwjBh2tO6pLcwgjDr5FEntU5j1WfDtKFac7pxWS/THmhnVFGBXHHabF3OL
IN/u/TeTJrHxHIyEApmoxGw33X/uLaomHZPIb8cwuQEDhkHGedBCOb1pwjA7jown5WArlLgyjNWp
GfmVISMXYv0aKLoQH/B2J5Iw9nEWHf4RLq9NJAbtNmvodmNGMcHSofmytS22Vs1YC01XKL72c0JK
2x/muNOOx7Qt2/1Wrv9T8t7udsICm8mkSG7XGwgBZVSa41ak/tMP3O7mRpfB7mhIQBRFnb+5xP94
xbcnFL26W03yxTDf/4waTFebKX67933zHQivy4VnqvCpaGuD7habWU2UV7ai9/awpbAg113jfz+V
UV7a6c7AOkuYDrbDYGyHZTtWnWqcDTUJA/VH2fbrKTZaTD+rDtVqTRFPinCq7aYT9zr7qxloAMfo
TpnPEBllEXuUDYkwj7Nrs9g5bMiD7xtHYBDY1ldB5qxPhVRLYDdj6URfkWsu4fvZSOhjRSViu7FH
i+BUs/ud/0EfTA1qQzBRm9UVXz/B9OLG/r63uZ/lVdX9Wep/bkbn7cZSSoZL22wCFo6MfUPXMKo7
Al7FJzWTAWhXG+1xSg1EgXXtgwNbI9h+OIovu9bMsYsuQXX1rWwy5Eh/5KpgQS5Gj81GvTlst3vK
Zq7dHoP2fE5sivrbSdnOxXaixkwrArO0HrvNqba5rhvKOlZCHv6fC1R4yb+v126a2FMRpfo3aoLl
sMtCVK8ODQr97UKet3qdLoxeLQuCf9rBt+P1xxBfpEN8ZDvx5xBsn3L7vGRFrKfvT86wXQZ2Gx+L
ZfRIzUW2LWu/KDnSl50JWUAffK+wI7Z0G1iL2rL21pAMUEz92eGltdXR9Hvc0MtSPUnlkIDIKZWd
uq7kB9v9b5mzYnegqvJpeW0RH/q5HUFSKfOEedzR0Hf1GYitf9/MTqvgzktuOtSMjp4P1IBgF7YQ
WCz0L7heH8bYjr3BuTRSc6tG4V1rsneTYiZ6faAGR71WUk0QvPpD1VePjR4wY0K61hEGWRmLd6XI
gtUpL/N4ScvyU7GUZxmp2C6XUGgCfnsp5Oc0zpZdbtev0Vi+0lOFL6LxFVCK9LalIXAAInsvt65R
NWkwzcU5iYgJLWRVY2mhvQwdO8+W1Tv6oy5AZY60ZzUySGbDYQoXlj7W+COt1fqGGIFLr4E+jPL4
qVEWC0wiClY9gxWUJdaRfMBsF8nISGyrRKShusoy3zmF/SPVChmUWnJjfxAXSB20KA5geKYHgwBd
7OXjqdN1BMWfs3pvrw/4/5IgJJ9z1xTZOTbmDzYkBXow6VZCZwuyqkDsobNbt23CMWhu7szQiqg5
SJyx9jEFxVPmd4ud/YIPAx1jiYW2LnrvBJ1MIlrZlcHS2sZsu7M1Hoy0frDboyO2eipuOMU2Kw5X
f5dZsIfjWVt3epH74VRcBlA5rPrGizw/hxatOERdl4VFRt+2fCUUIjSRn8esmT0LQbpQ6yqaaLWn
rKvsLDmufVV4aKP07L0zxh+dab9hJfTWuEHiP8lciKbxiA7wZBfyQ5P3JFYuml+3K5mh7KnHlJjr
dOrudVA3qUkcZJs76i7Kk+dhpt8+qk9LGCK3h+VMcO7vttVaYgKb46ASsrZ0w11Rj0Q6BKs+E8uW
7tMi/+qSvkSe5sRejSVDnY1zQ6BdZ2A0GWIdr2ECtskgtq6Wu4eilszdclBTLCVln3ygDHtInQWY
B1E5+UJrkMTMsxUiLyqXU18sN5mOaW7MIswF82c5KLdk4D6tJAtkivPTgYniqnyPUCtggiczflc3
9h1crH0p57co7acda9J9aw6vVVU88C53yugsCCZTe1/GbLyI2QhmbEHeQu4jlRKakxVzm5WsnsRp
iKa7OYe3NYNUPCij4GGNphUkxN5q+ri4hm5YLrCtu2TuXnE64qFFlhB23WsbwZCYuuzYqyayfpIW
3bWlo9UT8nqjEk6yL1fpZyuYX6Ggf0nHgU2PJZhgoW2yuW3Gd1kdGPykwYeEPrMGZzgwRUqnlfd3
Q2fbbih5seCOEdwjBVKekGBHrBHNXVKSpxwNCmB7khZdsO5ImVqMGjNluRanyM0gOGc2wDN0IXQY
dBho7QQNzQaLNoBHyzdOmlm/2jrktJospgqUWi+YajFwtZolFp3qEGOH0Kqg7iOUdsTdpyMpypKH
JYuXm6GASRSNe0GC2dWC5CZnqFEtSzqlgvImg3tDAYKAdYIAVwsWnAMUrjOsB0dQ4mBijJ6lIXkV
BLkUlBwri8jXhrEh5erOUiOFGMjnpUvu2RevZ0Xg6ASXTjKHL02Q6hyQdfzJ99mgKb228k+Cgip/
XfWbAd+ZmwK8m+244yr/peNJ8FdS/HzCtlCP1y5CQNoA9sXANzMLip6+wtPTySRwBGGvFqw9C+he
kix3ZPtVLiQqkLiCzMcC9plZgzjmkEIg7L4uguInWdOZ1t+Dk64f5C+WFxU9BBIzspV7AQEUNMBc
cAETAIEtoMBREAMLFIxUGch0BSaYQjpCzAVfsBOkQRJLEdsDH4yN+hXTkn5mWPOSmbNpRO0XZQ+E
inPtYdeooU2Gjw1j0IlY8i+4YG6/WZIE+JAqyq6ZvmxBRJTKs70REkElEjaUedkIgMIo5HPfDle9
yX8xxRBTCGexYB1oJv3rMNq/mdJHVxNwZLRXJwVIY5r+ygyYjdMKvRFfMg4T1mQDXEe1szuqVwgi
dJayTGl8kXBhIBam4AU5LhOESEewIovQq2xykAVD0pAYZVjVJqQMEh7bC9Zks0oflqBP1gscShkg
pQqYss0gVJolgmazIOIcaTM+cibE3LoDC1+4PYYfT9KFaQPx73CpAGAqgDDbGSKmIdiYFZBMef3d
CmZmoTiBQ/Q4ouneQPTW7qp+XAimWBFiEoLaVPHPSlA4195zgHLGgs6prd1yHwpiJ4G9q6/N+HdW
MjJ3xDmDeE/g51l8YAJbiVPJUYeaD4RhgyATXNDGOGhaM50l0/4gJuYisQvzTJ0YF1TLJRJPdg2Z
RbF0C3Mf72hGukNbEwMgiKSgSZeNUcpVnQAtXVPopbrgmEoLRNP4lAm+KRSRG2SE7P5N7D1K3kBB
RS1NKHLRd0hcwaQiztzphvIQcennSqDlVmBY02emZT+q4dIJ1upIJ8HLB5iH46CeFgL0XcS4VOCQ
rpZ2v08EtXUZ97OyygB/JkLSZQfPCKptL2nNe/T/d7Ggv+b6C9IARiKxt9hurNHErwUzVgEeqzOw
Td5kERVg9SoVL4pDNYFoPrXgZJ+2ob8gw6zz6KsQZFo6gfIeMwuw0gGdYjPNB0nLL0xzsOoG5xYa
q7nL5/IxHT+S/iYUBFyMeiS/CCpuCB63BZNr1eB9eit7d3Az4GpO2sMCVHcFrsu6yVeA7cpAdydB
3w3B8Goo2dw2uddwlfqdNf2aY/1IpfIsFTY6KsHyDfV3Q7B9e0H5JcBhlZFbJuB/BzDAVVMSqY1/
39DSj1rVP2A2M6/2Us9YxFZz4KqzbemiJqT89MJmMgvmMOeEYRjNKgWC5tRKSPIUwSiWIkLEBbWY
kumD1sAxbgEaG4CNe8U5hmY1BWqeNsG6ilLSVGCkUyt/sDrsYyCSTQ1Wcg40GculeSL09mop8JQL
QVYGuIsLRtCWe7DLsuAvsxvosTnBZJ4FnTnGrZgJXjMFlS5IjPdSkJxl+bMRZGeH80jEnBoMJtTn
GvzzBAY6BQfdFC5Vp9XlK15AIaZgPijL2WpuJyDOvtNWP4rcItdaWgZ36932S46YgpDuv3q5WxtX
FVuv5w2u0251hA2usz3+vklqbHOqwUgvlXD/FqWm+w6OEJR1DO2SvyDJ5HUh2SA7HP1BHSfpaeu2
l3N5T09khn2G7Gp76vtmnEhADgkWd9GYD6d0NnIRVkFospxe0rX4aVPK8OvcGf6Y8Dc7ftmXOFZL
ezVguY7MK1UWURGIouk00HX4Y5PnDZxXBZTY9rxs/kxVfTlu0QubRd4eWAiui0E8k1CFzE1HmnFP
Z2R7SMAxYOaqNkWx7C85SCw3RY0tiVpSk6RH2l2o7ckyxNpDTNWm+djUH983eS8n3qquQA9EpMqW
ujGH2gPxTazUkvyHMaltYAge4HbTiDypdcz4WKZ0CMXGOU3xnJC39te97+fIX7rrJ522maVQlBeM
QrTP/86H+A5p2J6Eb+ChtFUOwJmHUw7HoM3M+iDh4z6hlouZ3UOaRa2RDrstByIX5aymxMASNmlK
qS01VH+gu4XOvibPGWDWJr/Z7uni4XZP/ItGBbNKZKPudT2Z4n18Z2tWejL6YeTCH1JyPVTMA6kJ
MJsFm3oqTFU91eLeiMnlCJ6SyHtbOYXZBKXUmBwpsNrsuj2XRoyc2z1l1tWdjHWL1s/wW9E0gOhG
w2pCIDf1cFSOWfOxPdie1nvUuhlnbMsH2W6+40L+8ZAFb+dnNWrQ7f1J1axx3XpKtxLlNlTan5vt
6aXvwyMusaFbjQJlOkGOdY45R495mIs3u73jjEWCi4Ef0ql4j7qIzDLFzfZwuzGbPvWa9iGrmYmL
nNNkwZkXR+Vvb0I8xIlgASgW72P7ycKFkIQsmeMpM/zQ/qE37dUZl9od4jpiz0XuuvxSoOvfrTjA
dgnAnF06s/FahBFn1sKDjZG8rfXbtXAU1vSUtCUMmiSG9mdFNVIsbul7NucfrIHcXFum3aIWpqdU
yW/DKJ+qnqskW0rwpkrjrhm8L3MZ5N2acbjmsrphmc9eQqJ5OCZd4SsUKgJt0cljzx76uTT2GeZm
r5Vi70vGzK6v+zXUExYn0Q1F35Znjm2iPFXK+FvK+QTmCEIgSiWOAmZfOqVcuaN1inqEpkBWHiUJ
A1Rjtsn/7oRhVBo2qdP/D61H+St5L/8h99h+5y+5h63/C5WFRvCFQ4qzjkzjP5IP2/4X+cGWrsuK
bRCJIX70bySW8i/LcCxZtixy9ITm4z/BF5r1L4sfOA5xGrYDUsv+n0g+NEeoR/4u+QCFpRFRDpAL
D7ppqyrv4u+Sj0GlRyLcJscl9HHh7nOQtriOkuLKNZftSOdw83iwbimh4d5PaZXQsKMJiyU+11PV
0wBP6DntvVhGcCj1TN5oNPbFYKZu177jqZO4jtUPwmAXj3XVfWuqeC2z5L2x4jiYpjhxK9q5N1U1
RF4ubPRpwTJjMmP5zK7DXysJJ33ZYXCaXwEiZGc5W/f1oI03yxSdElsVJvoGhKKFM00rIK3nZRzE
y3geF4flQsV8k9vyxXBM1ZNUuscsTj4WtW9cSZ87Fwcf7tCOLVY/PEgkprUObWYLS6WHI4v96eLs
ek1j/6tiuY1xqS+G9VZhZwmWQvGiuiVyXdJhV9vYUqNpDwqYYPBRqS4KUkNa8zXRP78M0/iZ5qya
CrkGFlF/jS+w1AK2IvnNUKXso3R25yp6GyctrP0iQVcypYbWVKRziOFpuKNioNFW/NyZNCLHWCVW
QLnl8Z1F5u9sxIWlWuciz/ZjqVzJ/FD3DTy8FQXEs4GPvwYJNOR9fEGh29/q6XCm1TS4SRLjRNBz
nHD6B2a//hrrJrAYVNoHmryP0iOkhChIaDBRfKjZKpasJZCeLioxCE44y/fNgAf/6qhq9DLNdoXy
N8s8zVI/WWdap4l9ktZg/p2dZL3Vi2FfrNbDAmfDXQrdvDb5fZbygqOSemaWTz693+iuI4jgWPTS
g6SVCsH+2S+zMdBUrqLjaLAjTiU61IlVPFT0onexoqwHlkwahVnMMkTA3Hd2ArvcTCHc1PlnWDn5
KbVqJEL0zpRpAuRtSd0hsaWnpCRzo2y1+zhGEj/ADg6SBc88rtrdjDbW756ruTJBRi0PPQBbj0VS
dwwtpfNUsz6jTMZ+RENb0qi5zZ1BnskC0l2eIkIJFAdRDHCIXjYfp6yqX5D74fD1bGY3r4YBF6Bi
JnqDYZsylRCVwK1ZrQHuu74Q6zVMB1yMz6SsgH2ADx2SVnIkfJ4SjNVBzjbMg+kslDCzsgnY08gG
k36pEUJBamZOcssK3e3NmvT5x4B6xgkFXipSl2Mq5eAp0PQvKghKSq1+UTVXAH6jO5eY14cCS5pq
WWelgjTS5Qbm+5xtkYw7JZG792Q1qcnSQpSosVvO8Kam4zVdtHBnJynuyL5+kOzIOOfNPS4S+zZL
SYyhpCDauoSpjdbvDLv5caIdEK6juld0OiFSH31IeQzGA265sxafUpZh2ZWWfTm3B5Xz7ZM3wEhD
v18zWvTitpug5aCEMuJ0UCRXU1LTnxeKriZ+uxtjMO8W1tgUlyt2kFVvBkCsp96yUXz0r+nS3KSD
HR/yDpqLvX4SkqmTv2ciYkPBUc41poSovx+M4XcmR6xpVdhJebKwaJXwZVl0PnqBsDEt/aG5aBwu
nc0SSSpDuwOVnu76s6p2t5Eie2W03PbIk70yMwK5WA+ZFdoUuNbMt+g5uboBElqx18PYpxdJQxpG
Mz3283E4KTLy7VqhBSkVMno5rLJcHce5nImKpUYhReaEXqW5j0sLlx3xtztshLQmtYsORMBPKBnv
+jQmy0QjbsL6aYQD2ZBFcTNJL7k6JEExZC+SzqLFoAwDworlyJrp95LTRAx/S/SaEd9KD6TbyawE
rwB7f8Sy8xpPs+GXCpiNVR3t/dzCy27U2zGJJ3/Mqmd7qa1DN9KBjbPy0E7Jb6WqpnvHKRESrTY5
MlIY6FJvP4L3Jn6gmPZaFd2F6/AwJ1TBIpM0PaVl+e4wjitDSRl9TvXdsPZ0Qr4iJQlPlTo81X2h
3xvJb7ufEQFQPqkno/ExHRr7VB9eV3aX3Wq+OnV6qeT8QZrlh15ufun2wNdxLFDMTPY5zJnyEszL
p2W+KkKNoRADFdVz5KoS1Wg8oJUbD/tIIOxS2hK1TB55Ul8HxXoqY2W92EoHzKmOpb3W/ERyn9yk
inTWMpbglJneZxQC+1WJf2trNZ9T60tZI/OYI0+RlsazTe241Ipfpspwb2lAOZr1SjrK+qCHotaU
gZGaB7RxQ7ocWvJfdw274n0yGVfq2gZ6Inrrcg51ksC9jrI4amWdEgnakmhajqoky1eT+D9tNhDT
5ANVKaGCjOW1OXf2+h7qZXrK6uwZIsd069QGPiMyW4x6rh+KOTlk9Hn2us5oYMIit5PIuLRNeY+G
0YTJRRTD4NTVrmwlSvJy/Zs0cfncZkgAoMqGO9Uc3s3WbE8LC2K7UFPY9SY8LBtzqDFgJs5hm+NP
7QLT0EBjh051w778Y9VQkVE7fdbM1h9052O0otnvG/zEVqoSOF3o6a6syjvJME9KxHybOOuvbBw+
Unib+05nz9KQVHTDoMRmQmMeL+IbykmPS+rMHlJJhAEDU8Wwov9Y+uaHDGRkJxUooQxyIWslMUBC
WuTwlOuPps4kf+jzu7pgLpSWzgzUSg69SPkR147qOgvDWV/P6YWSKn0PyTzOLZm4cUqpuhZywDVF
yjQrQObaem/X5sVC3RANluktCh75lZiErGCCJmxzVRCha8JIXpusvjTZ2qcDE2kUZ6Qr9va1lOhg
Kstr1yLLEav3NImyC6Yvr2D9dLNY8l204IFBaKDf9mO+HK1RfQ8brGGmNViXaJSRpnZgtQwrc1xZ
73+hZ5rPTTFRAc3RrRp8kvRH1VBGU6oW0e5QBZVSPZl689bTRj1kHdNIhKrY753TUvU5SJpW8xgN
kdPYXi0VLxiI9YBm+45kzjoA8EgogzwzZteI0VVp/UiIfHCVtLxtK8Nkdu8VV0n0Z3Jb1EAlAWpH
ydJpn+s7cBj7yi7MXUJKl6fUih7YxOjv0jEn1yZcaS6vn/GUqjuVlR6A1QGRRxZ5tVUwwtc4Auqs
2deLLLJDlJ/S0Hcs4tjOOdj1kSBCoFvITnOShQhkKl4hopFVachql2DJDaN8zecmyCuNeIXBHI6j
kRCWXBI6MSCpiCTWINWKSFpr5GtaILF0HpOsl45a0gOZVBZfpwa6QzhdpPZ66pdk9NZ19AryxnbO
8rwy0M8GKVEO1TI7t4NRUehdSakaAC1HoFSxCrTm5ti3jXrsw0uMI/A20+W3Dd9AmAWDAN4kN9XN
ZLkJY6PZz5JMh6l8RO9dBXNpJ1gxSVk/WQuNcmi5WKdFWqs/F9CYJIUSe97SghoIjSD4IQmR8C0j
+qI8EjUiGzEdxUCAfHaYQOQSN0YF9CBATfDX4+1J1tgUENoHbRKmng2y0KDfO/G7qR9ZfF6pSrAw
GPqc+/ZEy2b7cZn0MtpE+doM6DKYRZrTdu+/Pfxvz9FWtBCFJtZu+928RcmG5aN2/69/Zft3YaOo
2CmINHBZEY1/+9dGViAW+/5t5DCFFyNzxYj8n5/87e73m4pMurGN3ebe929LkiohpMIlLZPt99ff
/f/9lOQdsPOq0afxFXhbGjLEv1/tzyfY/lRGb2tXaJLz54W358iIM9HAZrbb6RnnXbCy+ko7GNul
0Gq4lbYfVOIK2O4BwyDDL2Q6+/5B2zLcWOIqw5lWuGijkMn9ARpsrp9WRCNvN2Fa3lQs5vfY/ggX
Fk6+75vtOUebYyC+GbACAgj3/ZAfNvv3ZgfOhFDkjzffUuHmymUTBzmmJ1WcULqyBAAKf923affb
jfv9nE7MLmCXYb9YrFtuKLuj9nNwmC9k3k8G4tlNW7RxGajMIiGTW3a/canSVkHANybJsFOrCFao
8GF/3/zDjL39oEKGklursd+81ZuTOhLyrnDKzpu3//v5cSSzbqnU86aAIkWYHXfBa26/5MTmQ0yY
V0BjC4nGH//79hPNGjwNv/the8Mb9GK794+HKg4LmubEB6/nDRYg3kHe9QgVER6fvlPvNwHQ9jCu
R4zhcZp4mxBnk+B8K3T+PMd154XDbp8d75ZgPd1Vye4uRRlV4ATWgxfZ2e0JWsRB9dD6U5Cd6bxe
XuZTuYuOZNB4nWfsx4U+xWEawHAGd+vpZQr2vU81akdkDkG1S3qG2qysx/CR6KRTcc5tdx8+tr5x
D4Q3OGNydgcPAcOy26+nzoPx4v8UL3ZmcCa47y5rvZfUds+zmx1fSst7saXAvC6fPDF4vCANkUfy
Ddfql1LQDUNivtsX55fwUSQWsNBJKAHa7npKjqyC73lv0CZ58T1/myHsi9CeXeMpp9WdvJ4YE6+h
Jtx6tfNYrJkbcyzQFvDpptekuejllcOyFvtuvauMTw7PktGTW4+O8Urax/w2L9fSmejS9URBn5rO
70leXAJZCqijE5vnLNdmvTOtYxj583qEUsYi55bXDi95H/k5K3UShwJOCYGRk+Y26TnPDmhyx6/S
dqlZWLmHTht6gj298D6y82DveRuIDlpEOKCiApNJ4ZhOfCy6jB1NPXCFkc8d0Q9F4LMeV9I5YioE
u54EwWtc7uXpxllcoEycBJYEpnOx2TB/agYTbkAVSDUPytsY+jxLWFs9eWHktdnjhDqk0Vyd/kaO
Nv2Wxb94sflWgRaJK/x11QN0hmj5efWq8yXTw+cWeWQuarknX1fmtcsQYWY+clmAlMau56NNJ71+
F5Ey8WhfkRASXhhSyZ19/qe/VL66Z7xT7zFcGo0HB3rt99kzLsPkWbuSTkXijlsT2PlAa1xxCSg/
kTm6O+mEDv1gh0kpdrI/5E95OBgca+SRH/Jd3qNp8cbfTeyWbxydYnkOHxgVd456S/4RkUJB/GP0
ksxdPg7dDznwZ0bWc3VM2ksv+U7xu648FYKzqz0g8P4oiwuC46DInpU2aLEZZPB7H4gV8dCd75yv
8JPFIpotxsDb+hKrN/1t+ZRjfTp+IZami/5zPM75fa8erABWs8GIQTyN5c5c0WM8e8im/UJDD0Zw
Rn4ikeqLTEvC2s7pO5fAYEiBbB11BWq5PzyOt8WvGsXGs5Ie6aYWmlsvWBt26bNZ3zvYHrP6h1Ls
o+a+K3/y6z2NHFUcD/0K6TJCN8fFyB678Of5Tcrpkl+5Hjllg/uynuTPPT8cXqmVvCnpARitMHu7
GVE2tZuvh/LLydEbrd2DAgm7vPLaKR1IioJfnP66RK0gLjlKiHqNSgKGtBdb4iUNzqz9WK6X+JkP
x5/kCxFzYq3uoV/8RhdXdKZBZAq48Nf1Uup06tFGGWxVgm660VGzZI+L+iWN7OWHd67krj2qiudI
5zi6cFGSearVrqEHPDmgTq5LONCnfDtKZYY49ampfzj1Jy3wuHEJ0CNc/li1Rwr5FoWtNuBPJkQs
tR8d/HP+gGE/am0AvnJkcT/m3a5U9tBLDsrwroV3IxFefOWL5j5bUJXMb035U5Z7N6/u1PpiP9L2
aDDnYV3aTYDF+X6D3KWychzZi8fKnj8RV79eUEpVUKl9Yi4YGfnuUQtE6cF3kng5+JZogNzR1T8J
0l2CjHCO9c55s6+cYbU9cFxH9z1x7Wu/u03iB2O/fPINBj/O8MTXhGFhag+ko1mHwrlOuv+u3Wt7
VO25y1CenVfaFHRyxBm29uMJ1DRjMGPsTy4lXmOvnIZPxtWZTdHi80vrqfwyeODzVs7lM3WmhX6x
i4KBTxo57/iO1EfpN61urh5OG/bxT+JSfOwQLX561uS3S6A/mlfrEm9DUzLsNQoGha+duAh5J3gF
X5Hi33IMqLtRxdiv+usA6AVh1nUJJrRpPxg5EfW0R4QDHC1reOIt6PxjdFejj+v21Z6DJcgXXpzR
h6EUCiefK7OZFpEOnJS9mDn0yBv9xIV+VvglwF5ej839sKPKl5ITyGew9nZyNq82kskTV730pPf7
8kt6IxfMlILxxMmijKNeSbbSI784onfi94v07af+KF1+z6Evf3LoBo93gZOCbxJfR/Hn0xcqKQy7
Bvq9kG8+WE+PoXp7ea3Y44mrzrhr3q03n6MvPVn3/W56tXfOm3XP9Md5JHYHJO779Mmd/eTxrWYW
yZCV5kG/I8MqYGKXOdFiJtQRjO6Uk/REvoe949rQyruabEP7mloek9l6T/6tz6XFe0Xd5BLNtYjL
od2RiHXSOFwsJbOj+Miu/PnOlcd0Ybk4QE7NmfnLvnKWnHu+9SszcResbna27gv+HvPB/sV6Yxt2
rvnDMT3kHOebq+3lq3SRnpQTJ4n/XtLn2f3kIJiPMyJknJ1MJBxx7vL5+Vhc/EyhI1I6vqo3tR8T
FblT7pleDNMzquf8WX3kNFZnpufw0br0Ple0xhiFs4whi2NlXZj9jHu+ZcWZP5u+x+WNyvkjRRG7
04FXXHGleHA8F970RPQtyxM+J2mIF4ZK6qwBo2j3+pNfZo1ScEk7xQ1DpYAIHjDbMgcyQD4zDCon
vnn0S858MsaAVyZ34/KTT6G98WngiTOHcmSNXe93UsBLWW8/2+6cMKG+cUPFc3EZUKMfXPbFcYl8
636QuKBrn/NCb1kP4vfSuOmYJ4+9r6P/ExcrPR/egLXnCBetp90z/vNbs7hITaK1CJ7+4m0x+fMS
bMXXw9Ae6vCu++RrHVp7zkq5HpmyFxSTxM8yrl5GIryOrKIkIjnJPDzM9qO4SnU/V/YqF/pZk/dh
c6RojNG01IPpLv+iFm+z2oseyOhY98s6P1I/IEvQHJ6YN3FS2s0bSQBkSSCjNJjikrt0gUKzH0a3
OI4I7X18jcNR1PS56nvHI/ZIQ3iduoXV0g++SA8ii/owc4gNOsvYNSh+jNRK4g6tdd0OgT6aN3mc
HFao0sURDyJNrUZGYH6HaLY3f9S0D3Jc/KCkjcu7/cgmfYfPjqFhFoOcquwcd5pvI+vpbmley2IP
0iB5mzjxcDeIP4AbnEnkSRIK1/dHJPRncfCVcluiIQR9fMkLKosBy6baZ1q1UXc+qsrZLK4MUXg4
dtPnfAI05iT/h7vzWI4c27Lsv7xx4xnEhRrUBO5wrejUnMAoobXG19eCx7OMzKy2LOtpTxhBuoYD
V5yz99pzEaAg5TF6ZTrteRqg7QsRIS9mVhtK11vl9rHIn/SjYe8KvkQaIsqaROQsO9mDK7r5NLDy
Y1HNteHFow8hc7JOQYUm/cLKXO7Xan4MOF1ZEaPgWsqamzP4s3Ll+7n6Rz13tXQfpN/4jqUnplbz
EYUoJyleFY3r1F/S+mFNM59gh5JxhLX+J+cs0znrbM7ddDPYy/5SiVX9ivoVjl9DDo+8TsgQfBnb
rbz1VnzRbYszcTWIFXNgluGAOTX8ejdYJ0UGtu9gkDU0d71eM8g11VV6rKoVZ1r+wnjFGUBUik5N
e1ihfU9ZDvnLsDiKcGm78TrvF0As52GF0F0KYGAQjSU7DFYrw0L+ssK1BlNVfuiJt0d9by45t9YB
Xlr2O0yvrN0c6NjWQxYtqDuySGfGqNuNckoqlBcAAt2AhXDPBLXQjgNSZX+ZHurPof5JM5p/d3T3
CBOcro2+Ux+Ut3LJRWmu8TciqQ+qPZxti6UxA7LYaWJyZp8TWe2Xkop0A4bf/Jhl/7BpXkvMw9G7
jxuTrUxo3yeznOQpXvNAny3qKkyvUwVZdmFt07ci3w7mTuj4fwmed4JmgaI92U/xObyTXNaWrs7J
tWFhi4212zdIgtPwILMg0Y71a8PljiLaQh3hNFdjQ8tidlhLC9kpThA2PrnkcnzSTFaYwWWeG6FH
NMvTnYaFnE1kypbKF/LyZ+pNI/V4f4GQpPxsfpimzL2duWS3SUcGE77cQIBpP+bYi6VNoizSY3+k
+Eizs76DGDmlbzR3yx2dFronwUqmgMjSJYWt6AOkdQWZgYuxcg1aYj3lWmM7SmjbHQlPO43ak6Vd
5FdUu5xCA5cy8Q5kIKKCvJQS0LQVfvGIPwSXRl5k7VNPp1vfRdJLzGlTLQbtKJXYe9Epwh7Ds6uf
xmwFfFkw8iN8Gl4GfablLeql3Lq1/W0YjEKvLVDJYh0RiMgtdI/gpGcrDJyivWuCsy2/01Dnoxjh
ugCJx+rZgLTlGvIqXlgPV2gEq+B0W5io7Noc/80+ceEgcdbX6bf/OF6Y8DDw4HMW8j6isquWjIyb
jroAs24KLrXNDpHGMmQtLcYvnyL9tRVLbJRMg072LLVA6Rzvwduw6R7aVRto+TI3kp0cIfiWmp5m
z51+rSkMi2VUrlNUqrQ+AQm9mYw/5VsHtbfx2TkFeGpZwzo2ho+rd0fEu/aVaIv0yXsTEkNG6lSW
E937R+q7+tVuEXV/WAWNtW1RrnuakffKhA5wyTCmvHkH+9oA8c7nKJrK7TZRhIL2ja9ZdFvwfOoB
XrV3P5DU6XAqYLhlqSqBdtiU5kFvThWN9mo/dnehfvH7hyl5Ae6SB+M6CDCsz3DekpQCiMe4HAxE
BwelXlTn5HPSlu1d9tq/leAfCBV2IkbJ/eCwfz2MS6IF7B2mP9ym2aJrnOqDf4NzclYfmwuNGEzy
cepQjDY6BEcnZA8QdkS/AI7vR650xERLmA4iRQRqwTsjRt07EYkcPQ7KBdKFTHXrhX4otsZ6jrtZ
9CWG3rdpBXvsEDC6uc3BVxgJwWiyPHi31kd/Mz3EbtyztwSe6nNEOpgGS994Q72wLEs3NHebqGCt
zH6PDJH3WrIussk1VWzhzr7ZK2XFmMlk7pZPvrW0jsYjRRYXZTESCwE0kKGKs/a56VaessrotFO4
o49qr+QIVb5DtWOFSHTwlgbc4uQYYnRdxXufBb19lvb7Md3SxjDu/D0O1kcsCWW0jNcxCjoKc8Bu
HfEaH4e9jvNtk8autsGVf7VlEugPAcPZEuGStNfPEGHvVUYFAjI3wyHP6HW+aw5pJl22qF6ybUbz
Z+m9lmu5pAKwzt0aL+paHNqtQlX2ck+0wjI4mGeJkoJjnnM338ujM9yHmxZcPatQ9ZD+DGzvzuWw
HB5CF5Qi7NTpxXj139rHRl7KwQ452qPgiG94x/UCx7WMHqHBceswrT4rV2jF+XGMT7m6zy23qu/5
ouuFxejhpAvI0VmI/t/ppQ0+rdxnsbXOjxii5jExX5Avpp2KxlG3plu/RM+MovIrHTJ/DWMdQW0Y
MX7vc3IzTaeEUFC+FeGDAYMidZRrKS4jvivTmQTOyx9WXVa1YY0gV9sIuTer7jQl6azSZOeVrRPT
HysECV/y7FhB9FEN4P78l/nfXAddz6JoGR0slwQp108X9bYicpAxcx8MTkJdhfeCtQCwAUK5yVg0
CzJmXkwkCKxprWeMXuuZMtCG47p6RqOQk8mWLDrZ8d1C2tPMYldFS4dW24wiwBzktHckQY1H1UY2
TsiMg91Sztyh2WbtRh2QdK57hHgiemS5yQ59fInV5TQSy+YA4rIvk3JHqV/eZvOeHSWJG/IiiIRx
4/ZL6Tiu3jkLIF6z7IVkwgY1esscLgiSrU7Bpv+i9ceuKSM9hb6J4z8mHXtP022ebWOHxMLB42Su
/GwjjjnE4nn09h8bWkMOdv+X+Cd8bj9iqjCU35fKp071ZGlvsMZ59sIbydc8xONb/ZMUBXJPWnqs
VY8SH6dccF38GDW+JQd1ASuOg4IJBhs+BwciD8MMZZTALZ1kS5sJfRDlAxRArBAY5VF0FNIyeinu
g3hRr3s6GBtryyL/fgK7QmwQDAAlWnnFe34HWNssEOPs0T9RHLJPwVn0jpJtkmeLuapfWKSVgdP5
ijLFBc1jtYdagyfOYcza5bALX9ulRKVIm3cvwVOnrFt1CegiukrImNg+2+Vr8URJ9bOJ7lhpkVkr
Lm2z9MXJJhoY8PRQ0GaaNgwd8Q5jpAcap9v2J+XZem0lZ12u2d4fuCS1VXffPBuvAaMoLfFV7usL
ZiV9gPt1iVvUa/oaqUD7zRFgF/iTntQc0SXHVBy068B64hEJpNod43eVfa/vTpwiyO9XIdegV7k0
CYhzzZ6Lj+Ij/7SP+q5iZ09d44xcALWAVt4nXNAtqRTO4LJU+Y7suT7Shxf7pO05O0Lg7QtrrZ+B
avrUF3bAv5Qf79B8hI/Fc+HOq7Kz95BpG785+6XjaY4yxEvD+y5rwdUyDwZMSRgNM/XRChvnG1J/
tJg2/p7SgOnC9ZRcweDmsAJgAN6E6+4D8qbTcfnwrAFNt/2waTYDWoTFfBw3jCT+Hcvbo31Cw/1Q
rPJTbL5MlNFWslhO+AIQb9xf7ZP/Rr8qwE8nv8r31Nie3mkAGfNo+xQ8s4SK+JZ5WVIIykescPYq
Zw3gOwz73bN50vMldfGzxkgObIXip0O8L/v4dXrUn4cvXED5m3YF679tsT88h7vhgTPxu4wuXVZS
0H4S/s68PgiJz/ZZLsJHxTFP4JemeiGd4p10apmRORW8S7IEP1GuO6fNF/5bimTROcfBpiPaWn6Z
9saC6B9noroRq3dN721igNb2g5lLh0byL/5MCvDTgb3/7b+9NveCKjLBkWjaK7/PMfs0qMp/hcm2
0hxY1dH66MFh3v4GFQII38RENcOLgxsb8Kbqmlk4jPw9NrU/bvmVB/vHr8KHBRTJD2io8QrN3bnb
428/bndtRERpZ4z1ALVlyTgwP/T308VqpWxR7oc4NwEWGqTuzj/8+dfb3zwU97j2LP3dRjPkGmyH
zTb4013/9sjbw/WcXtHvZ8uJFl8lcX2PSh/xXxW4NGo3Xgnj4fbDL+fXuP1Xp2GvuLf/EtVbK64J
tnJdD2Bc/7h798fb/P0325eQJv/+/XYfvEMhuFl/9be///711/+CFI7R7RG/b4lFoKGQYWr6fYOl
NbzI7fd8jhlXigJL5Py+/vTyt4+NIhTptDRyWdU+C0iu6bSwOxdlFMWvuYYbZuOqK2wKemW6jbpy
o+tmQBCEJa9VrTz6KT2vMKJ2NWkPSjwnjvT3tYKzpmD7F2vwHbtGX7bIJyoIUk3D1G5AJAp96cOK
m2Mt1DfbbNZjho6ykSmjkQmUttpzoFU91BcFHryNYERQ/xklES/Q8pIHgd2PWjNBBamiUDHuxKrr
sC1UyApiz7Q3mo5MNoifk342xdf6thkrNHjyQ3HT+sQdblAxPGq2wiiYR/f4S/apx/JMhgbdjctI
wVFru4NgbVnGlyh98ckUE1Q5ejZvumVvwbKxVIxSqnIJOTtEomIlOQd1uhIKPmRN8y/Tu2yJndni
PtQjaSew2Rah9C4b012Go9vzP3pMZrVG3NyMObSJO6gyknFi26JLipPCaJuj2SoUQCeKOp75NiAX
nZNkLkjNyKKuCp3NEepIdgB0X5lFdPvV9xHrwWJigdF30jHAtOuZ32MzqMuY6C6UJEfiNF78GAmr
2k7rIf5UlJ3fJ58QPwiLJNaH/maNfrX9CTLrgzZytm9lbJi5PAXrIAxXwF0m3EIUodhONyoy3SZ7
NjF2KY2yq8pxh5hkSxLqVzF5hyFUr3XVXUZ4Z5h8UUdluzGmI4TBKZCbVdrE2GQN1mIM916FqlGo
j6297qwHQ5CcnZtYSvRprRjW3qfm2ehvHKaPGtEfEadnRY0+MJEukgE/L04eVxVgvql6pBwzLVK+
i6j9qH2syMMkWO0xx1eIXDhio2EeGpM8O6nSg30wEbvQgLcZkc6Sy6sZy2K4K/1CfE4x7SJPv6bN
+JIWFXVQu6WaqiXojLJvzEOpE7TSvq/z5SDybBOX5npIKYPpLXsq3NaTYGEZRdK4DcroK08XQjXl
pZ/2j4XF7Do2Oi7Erh62XRwdIBIi2tUHgPIV6TNyUpzCWn6dCsK1MM1I5Iiyn0zVp6FV8m2dTm+x
MTGkqApaGczuyAAAwaT9K3t9uk/+QklQXoZVtLI18c2Z5CpK8wRI7r0ZjbNHV3oykWpM8vA4DN2+
S0K3MkqUu12KmUU+jqZ/bwbgkxWtoWJF+UPr1evwhOW5WiQ2TJyIXmahNurCD8WjBgfJKXX1vfyU
NfunjNNuG+ccrgE3ZGCOe1VXvFVf8uT2ODJ5dd6+0cPOkWAJ4rndKYF0wgW9QuHrnRC/7u2o+VZ6
W116bB6SwnhETV4hxER9C+DnOHX6u5EhXxhy1tF0xLCnlK5UQRXA2vgVQbgbPa09xwT1LOZknKQ9
K2XM+qMa7ZXwvR9P66ND38J3ZZgr5WGnJ4YBJ4DudoDXDzW6nS2S9KcywX/ZPbO4Zd1VXs0iA/pX
1v2IerpH7Ywx22db6HnhsIjyaG8Y9XPYsrtI1R70G4peOtY0OxKrjN3iKVFSfd0Akyok6Sng2uTo
6i+hYRcrRaIiE8pbyx/pVRrhom2jt7FXnrsA+ZdaNf5altgxh4GOOYEkvCbGJOzVcChr46hbyt4I
1ZodjXxKg4SVau9f8u+uKr68hj6PTgMy3WnBJC9LgjTA3BFHqWLqNSAiqh0hHqauzktCOi4QG3Y2
OZL5RPcTu3DsALTzN1XiUTEDHhYkJQGU9WOZ9SeO+Wmq1A2hfcuhjeiaSvKzjyPeie0Hry8vKVGL
UlFcwjliScqYGCpzkkkxCX/EcE8GinB8zcAckQcXVWgx0uCEiryMD8xWiGtDYbqQ9Dlk15BJF53x
RV3yKeW4+L2p+REG5a0yKbe+iD9iBm/s2MGHVU3RFmnwsIeCsBsZv5MyB2sQC8SISOHM5r5uwx+S
p8aL0nD2Tz5qdWH3lCCYBZE95KvUgucTJgCxorp8iQciROoGR/IFJ/0kFShY0m89VdXFlyFoF5TB
a9J8GAFuZiGDSsxHGYxFShaqEe3U9E7yKjh9ZX1CXT2rSimoK/nIzsarNl6f0K1p0icpaD90VSuW
JuGdOgmRZiqAaaYJpJEcnzzY0cfQmGpWp/YZ2Sf2KoRzBX3PYkTArrpSQpLrYAL3z0mgyWLyDXMq
5kVDEcRC20tq1UXL6H0hxc0c4fXP8gDJIRTWtsq9eJENao2mWn+WK5kVu5xx1rYNhZAqfoCj85l3
gZtj1rYhQ/kUawuymMhHsmCwAFmDLaAftIhKesPuM6Ai5uYpmaadl3TbTGDN7Ak+1HZSezAxzeNO
pc3ge+TPFUOyUWLdO/qUHO0U0aepjZ82SceOXFMySlNKtB0F/dg6pW1OXFzX2rxb+iRZNoysdBQK
7UV2beuyXnVCBl1XUwKw1J3sgclQwmFY4qJ2jEqJFiHiMLdui08lNjY3n9T/rznIGMTtfzKCLd6T
8AcNXfgXL9ivR/3HCqYo4t+KZikmPiMcYbqAItx/181//Qsqs/i3IODYNhnjxM3U9YcVTP03/jDc
Y4qsmrek499WMPXfOp4iYVqyhQHUsv+fMpBVPs+fjWAyb0tRWSkYpiZr6PyBE//ZCNaQ5FuUbTuc
sl6zXSWnud4M4tDJBZvFIugegfNkbNRCa1mGurVkaUB7vQkLXPdIR7w8JTs4+fQxYCFvCyh0Z6fQ
CGaRFNbX7JzKtrTzBPhNCeoawA2EK7bY1Hbx2KOrP2cRmnsSnozVn76I/2CO/4w11v/mcJs/mJDJ
FjdNIQtLNZS/fjCRjUVsBy34T5UOeG/DLGhYuYhK3wSNnx1y0wyWxClGa5TrM76htg5VPyinIhDf
TTAVe3vozrlRDMiEIJ1BDm5WM6DpWIHJlAnNuJgh8Blb9DF9PrbzleUlR8/yvggAJMRnICGYteqD
meZk2ap153qA+PehleFUkLMfJLH9vjKwCo+CuMWMtCUfDP1ea/toHzfoLQazxhE20sEEY0fic9Bf
PEmyljUohsd2sOfGiGChBs5Voms8WtI9jG9tkwmiRH2fDt4/H1Pjr3HZ+u2YGiap3SSKmLKlyn87
pqEZWJiOmpM/jc2qa4OQPE0yPP3G9B86n5ZaMY07aRK82VCCPlNEb03ef1mC3JUQqCTNxYK6cCyf
u67VNk3etC7kVib6iGSxSr+PjCS+ouanNGOoj7grS1rR+oufNIhJEirgXdFle3+QXQKpWZf3Ecm2
odw/xPmcPWVE90MSoHlN8Bitk6CgdKCm+UkMSrAudQ+tkopVl/kxOXe6RwcGz82yVEwWv2qvPGgm
x9KeLlZggHzxddxKKf1qvQiOBN+dRyw5ZoHKKxynWb+nX2OC2TZRwOSkIt3XYW9qGlL41GBj/seP
zg6ZZkdKrP/8fSj/8+IFD04tQjUNrmFNna+Bz/drmPn1f/1L+T/mKPm9VCT1KdM/bvxgK65IMu8i
ascEzTqRp4b7TugGeC4RrmP274aX4TQP9k1ZMfFm+qlthHyAr+RquFfsGS5Syk///D6hmP9ljDEV
0OeWqdkqYww/5tPqT29Tl3EiF7WfQQWW6l0U68fMSHXyKnEbtKjX/5eXu5lXSbzx82z79V//IjGe
14NkjsvWMuCqW3+79AvO/6msgvzEjkEJzpLyXbIcxDum6niKFHECkJa5yNDt+5ILypEFqlK7zfe2
TOusFfLVvGqj7T81mozRstcYzsyPqKR124T09IKEymTlFeucJQAtvNE85lNarQqVklkte8bxfzl+
8xv+6wfiWlN1FnjCMObZ5K8H0DSBlrCpCk9g3N/MJAj2ZsDJP1hKxXDllwvYuiC6TZ0qW1dgPGIk
2ldTSxqQUV7Bn6BMkgOIHDxIGxkNYclebj9iYX9D+zOxKnAJjsoUY/Sb/P0wZfQh6fqrbcXIrvDp
TJANq56SXeSV/Q6FO6vttEMFIGnKTp69HjWBy8BpPZZGcGef7TQPFkGwI9Q3OClRawKWTyzkYM3C
t6eaIaCoV35B/oKnx8NRAhOjNKDGM0VFzGAW2kKq25+mloMTm5cGV4aK8igMlYNlecQtjzHFUCOp
916eYfyCVHD65+Ouzy7ovx13c54eNUoNWFbFfP396cSF9KNnuu7RGbAWjTdgwZL0/s7Sq5c+kBh4
u4gELVCv+HfHr1ixom8Na7AakRVQxqZCM0QY50CK5G3cS926gX13jUYJpcl8366mWQwZuW3jk4hJ
MlaN6C3KrdFJrTGgkIniokxSCtx6wkiUGeJdKFDV7OIqsEEtk6q23bGbkByV4yUq0v4wxVO7REAu
bf1Mue/VWKxGtRQb9vJEyUMyB10hl6tMDGJD3AxpNFm/GaawpCeeJSefpk7nVa8d6/lzohXVkzDv
KrUenq1ab47gB//5AIP+/h+ntiY0RgTDZq0jmFX+lj1gVFYoV0GjHZvUCxelkih7NlfKXq4Hlth+
SITzZFib2w23H4Pleex55vtUuEHL1e/HKJ70WUwk9vz+05/uopuRAlVrfuDvZ+tqiiydORbLX897
u9lLIl7iT/ecDElaZCEOUc4Uiovzu5SoDW0lFbLb7Q39vvevl7y9wSBl2445/+nX38B58A5+vzg+
db4MvKTytg6a5f/1M/2+93+eV/lKyZTe/XoPf3yY3y9/u+HXe7r999eLtkV6jpSlUmGL0BtL3ufz
Z7jdwROVJf068rdbbj/G2+G//VdwycblKWCOXysdSXde7R8kzduHimpv9GXIjufYKQx9nT1oeC8L
b9V0LapC1rFPsKF/pgQg7tg8jlL/0+VCAV+sHSIx/chDYyy7MXxo4uAd78eEW3T4KFIZEUrbRYve
tGJ8jHsCCIpHDxxBVKs0jmsD2H+VPashy9VcR9rbyi7VZ3/dEl/GhF84rUJvLsokV1NprAQeacQF
kBoINCwTYk89qWqfQ/6+6yWmc7+KCIpHCYFnfdl74Oumht1QbLL7tjBTswtF3SgP9z2OYrfteI7Q
MknGiL5Znc0g1klz03BH2CHKM9V4Bi58MsIvgrpPXWxGxxBWL19bs4qNCs6Yem59e3TjqDdnWy26
Z6PBWdzSD+MyoGuOxEglID7QWiYko1tx+b6J5M3CAYMsnAZh2KG00WqxLgW28UhgJM9tGpDWLGsz
SKmWQDdjjj7kcWm4dRjYSPuVl2mYJEQNu5jIcshxwV5qMLAl+ehalPA22DSJ/ajUg17SkSL97SX2
ZGRw9ECUZPiK9OJeFVWL8EO9Rn51tMsGMqSNisinE1vUxbq0odkn3Y7Q4AfPxkntDwgX5d7N2u7T
ZJdZJVm8bpSkcYe8RI8v3jCME0tXULIZC2kRaCTR1shoJCNbW76h7HOZkVFZMm6HW/BjUmnsq8Aw
dszYe/jv0CMDmmSRVS31GHZ4Z/LtRcNnWCZX2BCArCxGyVxom8IcVj6FpO1oltQIBk6wzKKmDq2F
TXNLwVHfDoGP1oBYzspvNkqkM70H5aHUx7UxdjSsgPowqmcc6WZCjDlQYwClgZCvjVjdpAzFsfmo
lMizJ9XPHFilaYKoSFLr1jWnHAGKRhmuokZYmRIeqB4y16QOP8Rr7JLhSejRl5G3q3yosKCI6JrB
WIIDau5y3KmLvC+tVQlaPVK7D80MDolEk1EKrw3zvNPFyiEr43sa6FZU1JAlMMgjL1cBq208Ilfg
/z0NBACd+0IAmqKXXNTdpYL4smzY6ZEJeB9o4BnanGqfXxUnSVdbN4cV5ZAa1R/Jo1h1Jd0521Pc
LsoetK5YyxiCl3VeVE4ri3zZhAlShQH9WgMElR5Y8jWJDuh/0fQ06tHTyf6iyEydVXd3aql1O6KX
D9T7UVpKyVoejZOuytWKBBxHsQKSwGPL3/XKuMoi8wNc35kBK9lZNZ6OViLy3i7GTaZqu9Eb4erF
8i71MVUJM+EiNfw7AXePSytyA+89hQO/1FhsrPzBWrFbpyc7FuRw4NDvHswoOWt9ADAWBdLYZx4t
HFrutdX2Ln7YU0trZpG2Aky5Xj+UHftBZVIOkonIazC5lMEnbCbWl+BT8kcWW6sosh97w49WWZIf
MJajHVXLV84h5ESZZW00CCY4Nwt0bv0EYbTUXyVC7JHydlSWihgQZB7iUWpBVwzwYI28cs0kVaBD
iHuVFSoCiCzbdLIK9UcqafPb1ndfoxLiHRI/To4K26EPHL2IJTjSoW5MrrCkJynUGP0M/7kzxZqt
2LAoJsBdEIRoXR2HEjFK55syAyTJ9znsE3mEO6RnjJMJu6IpEtFdYoVup471paYfHFVi21ZRyBeg
VWvDKOJlQTYFZTvbXk0dWMaGSlfbxG9x1xH4oC5q4i2RxTwHdbwd4tZCvIGWsRrwLNhtcxr1S15K
6naAc+pEhVFDeByUZWDcNRNKW21k09ik9r4aC2wzCOVHGXX0kMjaWigIdMpS2nfnvrPUfYqcw270
+1BO1j7j4ezZ8hc4GefCcXqfecnc6MAxz75o4yUeaGD9rbW7g0rQhRNn2oOuWgBj+YanJthaIJMX
o2fHS7KQ7tUS8TAozHKh5sqw6rR3LrCOJJLwMWbgRGZYqyBryVtmVU3fJMMdJRSCMPx1moBqsOVs
OVYtfJWIXyuzeMIQe0WLML1mdM5JckVjbc8dfM14qcqBaj1ct3Rat3BpVqZJMkAuUJMipIFQBScP
IK2HulhaD1GNYk8aRjx7VubKob3tNYJiWk27V2BtUMDJGQFU8FH4tx9aCVRESXLxMpVKc2U39r7x
CvJTs/JiRsN91GFyzoMjQRvfbRZ/Ky0RYUo3bPSJoq6iDC9yRtFUIZmZgilNTch3Orys9lg2VFRF
D3HBb8H169mzUeE3muZeeqdjkK7YNeFZ3gaoYO2KDsQuLDTx2UO+H0dPeVF1iXQSWfT7zrelU1bn
8uJ2j9uP26/xlPln2QiGvadPdGvnh82PVzgwn5bPa3fTJEHNaodN0SUm0gQ/eqCZ/XN7jrofj5gt
2+eS+XQlYE/vetuUzqOUwMOYnyOz7ig0U8KO4hAknBKchiavD0lLk1GzK+m1Syv39lwmmdqOyRx+
p0pDvmUrlq7btM/3UYBAYs76NqWi+lLTuSdRNy+SUDLXUiUIRqrdHyUCgZa23KZvJDesbnfl0GPa
in3KI0E3snvr420wTdUd+B7L+fVs4LfHOvlUTalfJDLEBxkyJi17qVvBNdUevcImHojXldv4SCZG
gJRaxv4t+wGdnkY/+jFTRiHsEfVk4vaKUeL6x14wtmV7z5JnP7BrpnHU2Rs6y8qdDMjYud1NFs/g
vMXHWEsyzIesOo/+oOz0mmieXq7CJ1O1nm731CdxighTeG59a0BzOIh9KtX+KSBog7QNxe6ktyxF
WFrq1ZflhyjTDC26t6tKWuNvxe3WII8W5dxJnD+LCLhk5Kz+GHIbKN5kBefWzG0QcdT8O7lq2MFb
D7cDBHv0wnRVPpMwoLlcB/2+jMuKcK8+WuYyMeQ5RPTbXYEugCTNc/1axF6yMXLRbWCxl9dEw61w
u4vNatcKLO9d0ukfWIqEgElDNyURCuKWVq4/eXZwf7ur3/rXPprLBqWM2o+WwD7lvDtVGnrk1GjF
e5PY/zmQFmoBus3dVfGmGrpcUGyUvpGvXt51v14YHv+iaC3baWkFnPQa/hvoyuJQyyWkhxHDTSCn
+WcvnqUpUd8JxaGj1VXyIU/y5qRSHfx1h0zaV5pIPqKwQbIF/urQSVJwGnmPaNG07NPO2V/2ygdA
CTgZokexKPo5SkrBfze/REr4BSecbIBvSqxmOnr0yo59a6TLMhrNDwuV9u2tVPCz28bEMtpU4VEp
2hrNncWcXGvJwes2t3ux5EMLwWud8kHSDrc7oGmw3kfpens/hkfSTTaG8ikmLetg0+1e9tNUv3cI
B3+9oWDqFnlueydgKtFBLk1E5Y1uvZl8Wbd7UIeAcW6l5ZnBU98HozoTTsfmrUaneXsV3e5RXYWK
cobv3cMfN7EGMeK94gv/9bFBboQLDlBw8S093afz0DRv7l+NMOeuHJip4etRba++xL5mEVsiq+4o
kuA1w6B9exVPszDO5sYmjKSQvUE5gTzIbJeTaXyJIKvdnqeRdMUpTSO+08cKYQ9z7sowpOil87Pt
7Xngt6HaiKrhrlbBGI/WVK70iMuL5cHudo/Yb1qHcBj7bioLsVVTDA8RQcqtauZPOZAJfZiG99AC
QabLY7gv9Vy96qX82YNJfufiQdHlGd7ZCljtywElDXN+gKwmWHVM/TFRoSDKBhsbL1D7N6Xe3x4I
+xBUC3WNHfN54moydFbDyh5vNxY0JymgFsap163mRPQQdLT5WaN4uva93D5EVW1s9TLBrUF+2jsK
W5Wx8L2BqLJq5SDf2olcPqoU+G5vXzYahDFjqh0z3wPgkwBuuT0hhvu3BsLJfVvTVgtzC//B/EJZ
AHy2bvrXYsxZnWRRswFnpD5Nptjc3mIO+Ai86agcoibULrofQJ2dH2nE4KCJG7PuwshQ993IWP3r
Bg+IG4hinIKNsiadbsJ0bcQvciiWt6fshgAU+hRSOJAr764ZMbbaBps0yartS5EpSAnqUrkUBFEd
pqaXFrfPDmN0S5lnesoznf2ZMiPKyQZ9LdA9KoSdXmhzgI0UXuwORaXuwkik960lvf56Vyonmhfm
/VkOdXG0JPoCtxtq6GAkkGSP3WQUaOJw+alDG7+j2L+923bqdbesQ30bJFDWctWjRqzm119Hp25R
U/tFzVjuIfcL6uDXs1ZK+9hTGL03lT7Z/Td3Z7LkNrJm6Vdpqz2uAXCMbVYbzkMw5kERG1hIqXTM
DsAxP31/oHQ7M3Wr8lr1sjcwkiFFkCDgw/+f851RwHS7fojcONtM9B+BrLudENCWTbBqL0GD6XL5
gg2LzKnrJdbJIbq7XnaQtp0PO92bdvxt7Jm6pZWNp9CxydBibm+jwAeDR5sYgkR1bFLvA3hldSiE
W19ULFmalAh0PEf5lyrz3F3gT0gF+55ZtUM47qpj6iPfGEw2q5Zj7QdzyXIOkQez8sPI2M6PU9sg
5A311gyqcF+yg2WK+epNmXFvJw647WFJANSDswlHD9V/YHz4QUV7xkoQ2wyBeoEqjiB7GFdFVIvT
2AcH5Ew+N2TrX3zBrlo6HeyghMYbGK0nI3c+KGMc8jRwXzs7lmvb7vtD57X2LkYEhQimGrdxD3Fl
brMaYZ0PhXo5SLhKK5960vKllSc/SDDaXB+Orlucut4+N2MdYz8laPeP13/9d9d/fD2IJYL3x9PO
ifeynM/X/3b9BdfX577hb1wf/vEiw3i4Vr4LqOuqXrwyRLIezIhT4aU1yMObAz1d+F04GTyIUX1W
vpY+evckYQcUG+28V0H7msRfYEKGLIiLHBc7iT16IcNcwSfIe1nrVj1r/hLSL2Fnw2loE06uaaBE
m91VwCna5d6n35rT0Qit9qQaLPyzo6pt3+UY6IKRJK/+znc678c/6KesJUyxxQyzHK6PsrNJceog
xiWcfsAvFutTa35XhsEHuqJ3fvB3QoDILv4gujH2LhxQi3fFtE3q/kuipTr7aAntCB6Ar4et49Z3
hS9ufNloIFXIPrnL0JhkA8KuDAylZ7BhSOv+5frhqI5Wp6JA9VQtJUcFPcj5mrX8VoOdyo7U1hcg
bPxu3T6baTyu9ZW2MwBeqYHHIb1urZsEgNyuXV67/rTULNE9ZBRxN2WbEkt37Dc1SgF/w0IBxjUS
vKseVaThRi1UGZUvudZzisRu9PYsx551xstCG3DVIxwzdg9YMtkUHVtLPxRbqywIGw+gW1cTdGsl
mXghXvdrgGYRgOKY1EJS6n8yZq6//Yqkuf7dIrEwmhHaiCKxPVpRetC0DA8zFLgtMdN8WBMz7kzX
euO5lBzSJDdWLgkHaw9SPIab5qFzym5PCHMK5C8f97b2bzxjQsyXwN5b0YWmIVIBZ5ub4TVxkp2v
alIDZRie2Cw6qK9O8aKjtXCYnJp+pAjZJ+TDBaMFppTeXlUpxt/UnrZWLBAZj9G3QevfUj8qcGw3
Ge01QVJqWe0b5d3lcy039ji89svNCZa+OF0zsa6PGjpnlPiNody1Me6jFvHaASjl65yE3iXKb7yg
8+8NVcdkgcJ4K9MqOHb81wsRj/061yA7mhrsAmlxzjb1MYAkFi74yG8OcOkJQoxsb2332bR3LRI2
RG91t0aCAghOzWvrdvO5TUV+LrVTPc4TOjcYmEimPCXIKDPy9dTFuK78kMwQFeGq7yxxikYwfNPI
2mKM2BozNUBAM8QeNUF5F3TurqwpEMuMlXWF2NOcnqUzRPeZCtOtyHO1dc18fjRKqoz8nerUdNRs
M0g0mFjpcKRuPa/ywbIOVZHbp9gJL1Nb+btr8lYGRYrtUK3yvRbZOWWLfLoeilHchxpz9MLYCZYB
7Ara+eOQGRaYcoXzzPSNbzJLXog0bNcswKKTobpXLyZ9MxtpNlAQ8c0aDLPBLe/3H26QWbtpJEZA
2MTbaZcteJAeYsFGZ1uz8ue+JoZkiDNOkG01+0GoG9SRQLr/70F5aAQQg4143NTXKC4wcqiF/uwF
P97/QCQnk0QuCEzu4021gN2vB0pO3SnxX0PVj0fNDXpq2/QuKXHE5jZs+OtLZKH9fNSHKToM3329
xoLl44iOSlrchslysCdhbE1/RO9KT5xqzX1hYZDSjqzIWIhSysE6hiN5vc79NdAwSD8hgHTXEOsW
BOKR9Ijp7BbjTZaqcEXSK4sjn2m0Xmjz18P1KVJfH93o8hOT8rmnBnUclk9yPQCqIlYQ3DpTSByd
5uVQSXhuRQkT0DJjgX1c3arefL4GocULo/16CEz/56NrVtr1NX6ZIGCVXn62IN9bzxpO10fOwoj/
4+n1kVn5m2LBscslOu56EGFSnbK6eJGOne5iK2zIbOdQ1Ixj1xiwP14LMrIq01g66x/JaqJnMkgL
jdTeh6oovJdO4t6IZgHGhMXeD/RSDPpx7RY1DirHH48zbhgfFfrZCoO8wpuKpouuG6XRgLHdBiG7
+LQqezcP6tXpZwo1jvmAqliwlqjUeSB8YdVOjBdy6cEaLZynvFkapcyI14PHan2lzATk43JKugLQ
n5Xj3hmX0IHrx8ka7qGI7bppHEoRdLsxyT7Nzk3PLrTSerIGbG91CTeeYatbOFGKmiGNkOie8hpg
i5mIbBkP6EMdZzwhdInoBgw4nObQhMBfyGOmcSoaPYN24XOr2aWJ8ff6PARUKqMuP9oDeXkmVbW1
A7iiADl46hqSzUTEXLzg9NvOFmAifVnu4qh7vqa8Tcu9ch0Oro9+eU16XIhhW9Nx5broWhVuK9QG
SzBCus2xMawzRQYUvUKSX60AIkYcQEkw5biH09zS3WUzBhf5OSuzemeOaXA3ksrTsc39pAdTbIoQ
/WCYkYdZRNFwHMgZqulJXzpSDygBS14XhCr6c3YjUPFgliCeguDZj7CwLwkt1ufCbcZzgGR6kz3F
bjg+lnoOb0s0BkoY/SkNaQiKmN6SQ0ucoFlL70kOne6GGmuS1xoAgQMP+yUyqHqr7YE2Td7H1GJt
98Zy1b7IPPjOQ1YErN5x48aFpKScLtsV4plRvAwPNhXe7RjUgJLzYXjwXZdtlGVGh9gDwjIbJXzo
kiqxJ+6jgOQZO6R104AaBoFbfbFCojgAcDNapyT9uVmf3VjoxFbWBHHQs3PckpWc6c4ENhpNGT7n
ffpbY0YV+AueUYtnCagYVPI0xJkWus4bEXnwenzro3MMbyscC/WFXSRvo1Nvr6/7VU8XwY4tgkOy
5rUpmr1ClPsYDuq9maS9CTFYnIu69Q72hADGnt3nynSbN4c+/7FKACh0stRvyppdiPnYpK4/DTIC
Ud18iR4Ny50uJADmHNn10VTMzX4/NW++B3AWovrX2rH4PgCEZoXK9vB5Yko5OOmH8bG9zbxU310P
QlcJ4okxPKYovilXKuuzNRrEA4X7LLslqThl4aEJY73vaLez93itWyN4FcimD+WQXWikdCTUx/a9
XB6RE1ds42RJinVIkqRVn7Gcc6aHOG8MEka8aT3NJCuh/Wo51ZrcljydyM4hZ8TCdnDyZ0agHI7R
0UQkfdBl/r1oOhPjd1W9hqSkr4tEU2xzZmNjC0RnQeD0O9YNZDcyV37tyTLO+oOshPk6BslJj9BI
yRWtn317zI/liPodBRf1ZPNWa8PlTfhMI5Y3opHTM7K/scV8QbQUgMBolafkmhDqph/w0XTn0VLR
d5HBXNFETLGC1N1xaOrqtaHBQQYPkdYzBEmSom+9sHykM2U/J7Fo8bYyNKRgZqY2PTZjp+9KPoXn
T8WhFW15c73TEy8Q56Tc+ROtron/w7fGVFc+5mXeXYTdXK7PLB/RnmHWdG58HG1CgmKO5vjuYBDQ
9uaP+b6ZVfF1CKmzRX0qb/t8fK/HarqhLUrt2xU+MRyu/eAuh7mHxJdSRy+IIGTH4jP+1VxkYUq0
GtqndYe0AtE9aKYk8qYH4c7VsY/ptkUi20QKsUg50dC2I9aeUV8KshPZJcTwGvzKQsatWUpEJIU0
ZfeO7sojbkm7pyiU6jkMKVt4dfAhl1ICpcrqhgYRqbxk6uyqzCXzvJmmb0HubUmfmt/DsEcRlceQ
OgIBJ8lUgMadqX1qi5oRtJ6Tb6NMNkHle9+NtB6zndHDYWd5FpxU1W4ZyOJ3BJAkewcx7rjODB+6
CeuBO75ZoRQvtWsmNBCZCOzYtF8IOP759PpTOpw0SV2WikpH9ZM3MjjD8v7iCD3v60giWVme1s34
pW+grab28Lt2zfm2h9gme1wvE2KAc5CGLHAdKsCuV2R4V3GWeI2kV5qQT7qUd03vW1jQvkfiET87
EY0AuiTTQZqB/zhDfaYNg5fREfPwXO5dVzq/4wD8qmgmv5UlmZ6Id4q7XLJKSkIU50WT0MeZspRm
Q4MrrE9fnGR8NzPMo9wfwSchZA91YNffB0/RmomAeMzqQPEHIIXOfGh55IGjSaJE6hJzmU1Sn4gX
8Z6jeZDblBUB8KbZ3kjfsLZi7Ie7JLfe80TOR2fW7cWZ/Y3lpdVrxchepM5L73nDU8E9XwqnvUsM
WWLZDqwjFxGuUjdQ28bMik2nO2jXjgf7qG+fVJ0/W7Vot6mYP3JbYaALbPY10CMftaGtTdP1BqHQ
Vf/G//mSNQ7knZobo6FVvK59UuCnlvrWFBKwJOFvvsG5huGl15kW3hdBh78oj2NtWrhCNYmtsbmr
naijYBofBKWkA2Um6Dve4BzKvjSX+ZXInJZcltimLoMaXt/RFWbD2NsAnTLwdqq0/admcsKVVqV3
ygEmQ1JX/qnNOnmkejTvRe5e0syM32OZAqfJja+xZdCjS0f2rpL46okR+Zsef3PGgR7sIKqLMAhi
LJveIvmiex0NANYBMW03aac/msZqnnJZVadoqW96QeN+Bu+jquRet671PFh2fg7bwnokdZFwy0SD
x2hK8TLP/mdaWRsjVi1ZN569nSNbHi3bK2F9pCmwSApzgapbyMLAfNImZHfWBvmetgiTmCmnG6Qy
1BUS5e/pfqmL00HzcB3jAgY+3tIvrh4rkjTBIuNc+vkNtna+EdJ+9go9boIw0586SXeokY29O8T5
MVDLWTHFU50l4mhmeXWuIvq4FvkGonfHx3gejVur7ffXZ67XYxnLU00oW4sEZCZTkeYWhIZE/JZB
12xcuMwF3/4WrAMAAO1/DkhiZ7wuhG74ZVzfti2NjLqeX/SI8MIKEuc97EGopxPZfcGEoFIbF2E6
xXma9CIlMs/4uf55aNTeN7rvdDLuhzRCWGgIlhbJPJ4NNd3ksZW+JMbknw3kc+Bc0/BuyrrwjrsS
qFprKb1Cs/WdqCxzncbOfKBNlT7lxbFpdHBqJo8oHNN40tDTDwSPUCElNPpWldmlJN+J+Q585Ry1
hBR0+byzY0gB1820LjrS3XL7OAwaxo5lIIBJkvuuQPYweiEhACvpq+A2H9hWVcsnRP9kQFhhgVUP
23R4Kcypu1C8CG516xfsK3r3tYnjfRFOM8wMqzrSNAZJXRMTlZDxcGndOjzx614yc3hL2FS92qMk
vHEAhhDV1fvSefxMYoA4Tjp420kTFLEA03d8mpxM+YEIOOoLJ2OYWkhd5TcqvHdtntgPQyaDXUZ5
jKjV1Nx3AbQKdwDY3nr6VDq1fiVU8pTIIl4Xy23SaxgjRI2OQAvdrybQ5WULPzwgsS/ODkv7dRRb
CWH3et/2zfLJoxeJn5lJO4+/RcuK0hgPHmaIrUrwjwYPQtT+qun7HuxLi+MzjLfUi3LkQVZyT8gX
/XsiSU177l6MCO+LVglTXURFiWhB/FHesIvJPL9xtXhyfLosXmLMd7aR5JsBEfZBhmO0y+l90MLX
n8VAE6hrit+p0dBVs/ziZghYLdle8lgHVUJmYAqwIeihsQsG7Nlz87NTqGnVCekfDTNXBx1YGJSG
DrnYbAzzKrFHcXBiCIK+yt/c0qTEQr2+bLFNUswNv5pMFmYsi6fKT+8aX5sbB/fOXWKLdl/5MRE3
KpHnwpLe3lL0U+2OXpbXvxcKe18fFfl59K29DlvmsER+caU/8IYjVN/GRlmVvhCIss1Nl7CLWvTl
vZ263Zq3QP+JWBJw9J+8KfEiWxAJWSkfqjSztrz1fEsBy3os6tR85AZu4JK2dEYdh42f09xcpeJF
GTdg3Egy8WYiUeAiRfu4Mvs98weyqM5uzqJum3OVMMurZjpKBPh7VhzRygrtfGuWoJwzfnJugrE5
s1e+NTw0WeSovYyQYeqsE0fWJsDPHDCMcxoLLJjL7Kbf4xZIwNi59dnMjAtZa9ltkIFWMSYnvlD5
AkqQm/FNlpNXQMDkmZQIQp8Lg7D72VqNPbdyTjXsDUhJnYJuasm3yZPitg1EfmvUM4ZRN76/vlRk
FnLaAlJTlU+3WE2fZWL6z73ZWshLw7f+GixZv/UjOeiyekwTRQHYq+19Py7uTyfbBoo6iW8d2phs
AlnN+FSbci8Nljr4HG3aFR/Co+ObKvfD9br6Ma0Y7XVReF/N2lqThyGfssmHVtdio5HJR9r14a52
vfLQynZ8a9ElpeUYrovCyY+G4einzOWCpf1xCEIJTUO5ktJfIcgYiconzgZFqaaNzyhhVnL62nbL
dld8jNKSKDWi6ICXG29kkt1MPesc1QQ+ydmKPCdkxb2ZlUjsfPvcxeOM8YMzQdTC+IbxhGh49BQ0
mPzxjTULQsqogR8lNnYlswf2EOVmKJtw6ymvObgUMJbagbxcDwnRyBuXLJFNKNs1SYr+8/WQUdqd
7AVgV4xvQ4EYqk5luk8gK0jphVhwQNxHcZdfdMR07JQoYEg4yg5kHcG+jwDbFYWuPqhU3RPA9gWX
5oG9eM/SiqEg7di+Bl2Q35Yf9sRwl3YLI8oL1E7TzkGQkkM2zvt8PxUhcCHaPs/tTKMmZCfQAwdj
lrJuI3IOqNg77NWT4hkvKLwgqrWpRLpNHMz3MDOmU9It5JSqqc62Af4lkSYa8sERxxbRXtla1mXS
bDNV7tesTYx0j8jW5Zpk3zYO+UPnOe0l7cMb6ZE9ZXcKkVlBw9lA1OL7aLPbqi5OJoXvUHOjZb04
wQZgdR3Qo6KIGT4Gul2HufzQwg9fO+VXMGwrIvUMFb3Oo1vuXtnkl7hbcvy90Lp7/JVglSxTyTsZ
19mLGyeb3jKHSw0WfaUKbd010vGPdVB+sZrYukPHciZruz6Kzitf/NI6lWOd0pCp5TaZyAaOgjT5
OhK3ne6HwI6e62Eanm2YYHZDBnrttxfDlfqBHTDk1ijELRsZlBfIycbsk9YXf6DxaupBoM3qaEGY
2P5L7SeHTMFkYPDID20bNiwwOHg6oziGvRVnUHHjZk16YA1kncdxpHymXNrDg+k+xy3gldIpPkM7
AKRtI0hp5FMlZhhEXabey0rSwPHd74I2u1eGFQtRDJ2DG+7rMkhPhausC2Uq81LQarkgx2tPA5jF
tgSZQFnq3e8R1pKAlZyVjN5aasIHOniU+9i+U3O+TxpsTLUonqPW7h6EAea/KOnSsw4tcJh+dkaA
3s6gZ9xZC4aKrunRDeBxUqkUr2Ygkl0CAmJHErH9anvIBcbJz5+GwqJUH2hyefMXsmYd+HXJzPZV
L5lGk7OjrkcKa3SjrT54KnxgjFmxpWjlnkZFkWxqpkPiMtKtKHqwejOlgIA8ibuxNyV7Av3maeXc
XV+KYw3+SfXVwa0UNUNmzTwxQdDiPVi31UBVE5nlzWS73xxKWmvVGW9FPY+nqKuJX3TkeG+5ldyF
WADp3HSIiOgmpxi29/lo5q/s+MhOaupNk3TY7ELTX7UILw9034ntyqV3k9r1nY8Eog1seRmwaz22
1DNwNEK57drdrOE3Y01Ld8IQ/sXrkjMC5+rRc7mZSmOhcoMvs8OcpshEcbKkqHoIrBjcQqTsjZGr
F3vOufnm4r7GmbJ1nJAxNrBevCSpD1JmLBgshZZhqg50xRAjNglId2y1l9wJfx6SsMGcWxJHxDhV
fRaF4Z2vB0O3iCHwBVJyWYjA0GAwPtdPiP2tB79T2cFMQMlWMgeU17APRQABO20eA+cBvETsNS0h
sRzqYkUaHQokv/Y2LV3VjWWd48HM3q0SaeM0Wf32mpzZslqh1C1SVJxQgVoPwp4oUqCCTkfGXFC7
62as7LukEfCLvLA99AZlw2kwhr2eRn8LGwLkWVgGp3KIg52V1E/Y5IMzJe3gHMo43eh0hjfgweci
yhIgK2k1Tzp9dpZxl+SmYN8XQ/OMNISNvIaSYLT6t8JDZuJM8byphpFU2Byxhhfo4oBK/RRWiwqm
/NRRIS9TfxWDTt3dkHBjRuaL6Lv2EmVIr7IayLphycdpNvzbUXXe89RyvycYxX7sq3sAO2s60tSo
0cC1zUdY9/P76LEHdSMBEmJ5ikDkhsBqNOKUCFamKmNiLCznrhJTjbx0dtYlUehCt+J+GH4bBqu7
n7XEyqBQA3WUYC/sJXeZRcAua86c3WmIwRx1ievE0VvqjP0OFp95tJPunhuNTr5tkobWoRf1Gti5
1nKpxqpa0dOZT0NPTEDULw3sJHLO4/Uw3lL1gflDa1WtYuQ8sHcJYslsAAdD0m6aAQS1PdRrhMbi
3avnQzEL76H2MA4odVRKeL85UqIr7tLxcfDrG1YH4WFITOS2KktfaAcSYb3IyQPRnNyGtXXghFDz
oxClNjW9TMSngnJUk4LKi1K0kKLq9uU00uO3SdCsJVueRN/m6eCsuC76o0VB5eR3PcRhO3xENw0f
JYudw/UpYq9+42PNvZ8D62asCJFSfQPCPeBeEYZ5Qc2stlRKPUhiuUmcV29eoNcyoqdMiZaQ+mns
3gvDTh5tX+snxRLZkPZ76ZkmWABOhTTKn4+urxl9QFZbIfZ+ayCfxHT1JPLwQhmlf58nSlzV1CNs
shqc9A0gDKkYMiw0SJhRO1qIcvqgMPokhmZ8Smo9UEbPMAB4CJa7oWjuXA2LM81nghV07744JPus
JkJzvvCRaIwlqfrs2uClkfIh4VbfxzBdmtls77sZ+wltFrbtbbSA3OIx+Lq4ZO3UR6Edy/yYm2ie
zBLxDtW46NnRaKft2Dv5wC1uhYnZLE704hxQ+RGTbXOyTSs6wUsXzgCYkpTsoO2iz9ZN0cZX3pc+
dUkSaL3fBp/Kr9XlKF9sBFh1bhqPlJBJU5/L7B3h4pukOXkuZ37FwG786LXIE1RoyAfGT+T2GTa+
HLkRNUpaBUDS4oWUFj8Zk8J+M4f+yR6KejP74bwZKj+5uR6SjgZHHYvPawU3RmdpGRJYdgfBjSHy
WMv7ltzfQ2aMcH+pv9JP74Nt5NFmFoaxVXTakFdbuCATMsirGag4SizcVlFBU7cnh6lGuMMGD7B6
0Prt3kwN6k+O4ZIMKYKDS9l3nTW08eo4ZAtEZ/IQfMWDFj60FLjWOg8KsBHgQBjSCKtwKShbgohe
qmC1M9irqzPu/1dQArvqJa32v4/MfUv0N1XSJ/yP//WdhWA7LU7dn//rn6G53j8C0wN249osYoLQ
xEb8k5QQ2v8IAsuDh+As5APP5Uf/DM31/8FCx14CbQMgQb7gbWjVtfF//odj/8MJhW+GrufYZgDl
7H8SmmstTsQ/zKAOvR3Xd4Vpk2nmLG7rxeX8JzOoTU8669zYY46D1+9H7XjntI+uVbKjqceJlK4+
vnVpzVTWLI4l8YEQNZEBAV7Yd87wbzzB1uK1//Xt+FBdsG25JtPXL97vjJNS2VXhngXuhM1UxdUu
tb/1k18h/f7EekVyRVAA6eyruyEc8tOfvr77H3/oz3yFv1rPf5wN3yEREOOmABTyCwogTOGs4Et3
0JVF7yrouyeS2A9eq8vzYEYIyBkX0Ni0NxphxP7v/7a1nOpfPjuXCteK63qmbzq/fPYmHmLZZZZz
zorB/VTRlGHPYiKYugAnSmI/GylmC6oByp+hkOKpKnIkXWlxTjWRC0KjLKcGTQlr0PMPxMm38X/L
7+q/ODHWQsz49c1ZHsSzIDBxn1/f/J+uk6HOehrqjXPOgU8tdJx3N6+xadSAcQudMAZhGFtJsP+G
WwLUSMDBd5JFfW8/5QokVskYNOBP+vuT5vzVzHz9xrgbqLG4VNPInf7lpI0q14U/Jg625cghzQVb
FDQG4kmj8Hczy+SLY6Z7Yee4iMgO3ui8d0+Egblo5xAXZAedOvZB6H7n5fVEfRYMvmFG2Dx9md6Z
1okW0sYZuwZqEZXRCSwHbWv2LoM3/ubFjffQKdYhJEGFGeZjlEabOJHqg3rYC0l3zqORVffcZNkl
BHxvtqn14LFqp7OPHiCcHsj5+12XTvMQKQNcvw7EMU79d8Oz30wSiW/+/mxZf/UlL2eLZUHgeSbo
FjJcfw3ITi2kBrlkuZUoTKYEokFMda12k3EaQcLSvpnZ4a4TVD2roGy+qSiu1/+vb8SyGHloqFvc
UL/caDIVZo4THPdVsMg4zJi9YSQe527cgxh7mqBPutWkz07kHNsWh1lgjM9/fzL+9crxTIs4ckCG
phuYLuHofx75khZnnoem/Iyd4HfDPjigAIBBT0cnDO8degp8R/9uePvX0Za/6dnW8j1YTAm/XK1m
nzo+DQyHLFAXRLFyN+gin5QM7hUz+i4NKaoWbnpLXZ/cmdm/mA5AxdoSr03j/ptbx/7X8Yaitu3T
kBEOX8SS2f7nExBEwkKCzHSvshbJ8iBuRNheSAPEAZyHj2YwfXN9A/0jekxCggcMu315sUY1H/Vc
Jgg5KrQhLTl+mgy5E52OfBt6+aMwS/eoprRb1U0WEb601Oc0UTiKwdvC6sHt1v1YWfy349MvxJ8f
VzbUELplDJ6O/euVDRbPjiIvc86DMykWclV01zQ0D9gQs2aCM15HYXBTGRpTuJs7x1y73TaaQIWr
qn7U87waKkJf0YWWu2D2xZoFMEI/WEHHbqBW69rGba5J1zFjitYFUTxml01baJ4+SXkw/QkshZSI
0H2fhqT4/P21+ldEzc9P54iQrQiXq2/+crtkeeiNRVZx3WRufRiNqljjhhqgOML3qPsvnYSK9/d/
0lqu/7+O+B6zEaYNC9aIgNPx18tjrIJGNX6NwmAR8hRSTvfAUO+tqoZ/6zYh6PwATmQugvP1ENhr
x/stq8vi30zKv8w9TPQOzCO0mA4rFABRv76TKm5VXteVcWqjjOwpy3xy8hBgnAcUMx4TlLBDCuEp
CLxVQerIxdaamVA34hDgUN5TJNzADZJPVGObfzNpu38dUZf3BsnKN1n0cUs7YlnD/fkmqrLZgdLk
hyiz6MqTYr61XGIOsr5wmSjCadN3wEN5bxfTt6ndY0yqiii4W+YVYJwwfWsfNHgvAEu6uGI9oonR
qYmdFdbnLKIqxx4VFWDp+odxCLYhqzKKrTAyRuCS0NdQpdtThNKkc2/GOpeXMK2t2yAh8H5qA7Ie
nOjBlOCyJY7xEiVF21CZ0gvYdYxNTNXLui+LiwRx1birG1VsWR5lm2lObNS35FUbmONoBpj3wwHN
tTr//XXGV/jXK81l6Yt6GiGWF5pCeKz+/noOS/pyzlgI4jukla+1671AIJ13KiFLySuLO7HIHVEL
mZuUogqK7cBcY+ZO6av1MW7QRR2YLnJAoI7oPQLyWE0FnrQQU3ZMDbhJi1w1aYd0x7Lro3CK45yS
axGD8VzF1YjLOvXEKfS9h3EwkRxmUGgdnJOUqtt1ltn+qQw0NV5vuK1lKteF7G2+bCRwsUP6QxNG
ME1nBxmItYSDIsGhHENFrSIBl+djmouNDn0oko1gkqkAS+4iUjUE4dpHI+/77VAJdUb5Q4ZTQlFt
GA9RN0zgy+ZdlHeoZQYkD63ttTuWB1xCwyLGHtmDT8GBcSN58Fph0KxKaVaVb3mV9cc5BtUVuI+M
axiAWRZBKfuYkiW7J9ZPsV0TP4FoZRvWRL9XS6Eqc33I88DLW8bQu8Fo1aZHD7H1zGo4sv7f12ms
bwod0PClO7fNBOZkf9LhDV7Yiu0y6h/tgrlBpx4R9507a5+Sx4ZeVXkS2lqntf3FNxELJRJLiujH
T80k/JTnH2mZfhHuIZ+thH062Sl+n4w3Gq3Leh7MN9VLeewsl9JCl2/p4dr0JCe1Ulak9trPy83o
m2TCF7QJ6AYj7nGqxDm6/S1gTu+iw3Q/j6qnSKpxZ4f+08CefaW8aFcHLalcc+RBjJxe0jIZyEkS
B9s146NZeN9LAid2OgY1mvtarYSCi4sVmwLDUtTBM0rcToebAnnxR1ZOd05QHmC+9I++zXc+CBby
bffoLTrCKAfhJd0FVZXmPst4+pwwZB9iK8LAJ1l4FCj/htFrj0lQ5xuk0L9rT8tHowdeiiJ5O7iU
tPs4D6kCtCxm3RxKiHzNKkS9irEm6cr4to1w6tpzEHwZKjRBaXmpIXKQn+wAstB+t4acPGwhiYgN
DZ3mueu7bUh6dwcvTmBjeQyKeO+qeASU4K1Fkbhb8AYA9Lmsj1aYkQ21yHaC6tauocyauTsfuNYE
8aEd6xn8AysRQhiI7TLgViL8rpZd9eMKb0pzCwuEK5U49a1VR7+HSaPPCp1FKJmDw3BW93iMbhnJ
7E0Vz+FeijTDpGJOp7ADqqr1V4Nb4yUS72k5PJKObN+gJibViJ30Hspdeh7K/vJ/uDuT5baBbct+
EV4ASLRTkmAvSrIa25ogbMtO9E2iS+Dr3wJv41s3ogY1rQmClG2ZEonMPOfsvbYxFPsJEvaqezjc
Vfq915PR0kFOz6AZhd7vFCtx5JYEKHVGAn86H2toJsulK3ys/Blqc2/JJP3o9ocjdHfEsEYvXBY/
IMJuWDDC2+g47RM/IJl4mSLb1I5/OGE8X/qy/mM44/QgmXAgeRMETPGublA0pK/S5RNWITS00vnd
IRHWTvlUDIP/2V8xeSdfarsjXSjg4O34Qj12Vb5bvLI8F2ZFZGH7J5wspsQuupeibx8df4SksPyU
ZjWdqwF9iZsLBmap+gZYtiha/2tXq4/UisFZuMkj/WumpLF0cHaF+UNMZOM0+eKMDQhtZY1Oo29Z
ApeWBgCKkBsq/flg0mKMTHi7ZByBJq98I7vCMXhXlMOobvx2q4puy0KAgZYjBZBxePKW1Tw1uexO
Y5BjfU3jB1p5jMaW6sXUSbyHOXQajeUjcWf4Ou3s0xzzi1M7OpA9xw9SG7Kh7A4hAzEw2RvQJaRz
bvmVekQQW8e5ix9omXXPItxXcWDvvbV/6biKTv3ErFp1UFyM2rZeK58wAlB+gyVGArnKN+Vk+mpY
efzeOs5vaWok7cuM6aLjlYzVIJ5Jqwg2WGIYLDL9vCHaZraK5n9XJci12KyrY4ougsn+QmJt+xU/
KFwPR6qjYkZzLcfwNZnblPsNmdHaYzeSFXhdBrtWo28UlTu/yqs2R07XDr1pX5q3tA7zjxHs2WRl
cm8BO9gQpX7qutY4MZV+auOWf+4MV9gRAUPmBzUG0/5enFVUxnu77/mVKYUNFAlSfVAD3J6JMQ/n
xZelswE6aKc9haxOz4jy+rrSkVUG7gXi2FPVK35ldjXuoa6qyMy6V5pjPhY8tHVtHn7EpVd/KRcI
yVmfTZE3TZh2UIR8HR1r3CPBjrTB4iSYjVxLu/u9zJ3cVZOAAbvKAw2qoc3kovit6sNEzbBLEvD9
tZdrPiT2szQ6BOAutURoxwm3LiI53+udqKkKrO4aZ27H+F4Zx7Buh92ma+R8GZaGarHRT10Qb5TT
yG3SxSQI2cZbqACWxAb8915K96DxnuycHHVWonwjAvCbM5MI4PEY5Vmbvni0p3wAjdTt7XYKv7Xd
/A1CNjEypTMc7LD9brQcsxkzLgDbSi+iRV7uqhZZeb7ENMfW4iJwpu5zzmzJApmal7xeWqI06Bq1
TvWn7ODtBRg6rm3iPzMjLx+DzjKQCjeaSLrgOq4OL87hC/9dSDhwjA2mUcml6ByigS1Vnw13D+yn
OhsJ9Ysg09FcxN6rE9rulcCLDIQnwqvjnaZZU12KfgcybTzgQDT3Om+2zH2yjd1rfR1Vhkc8IxLN
m4joStB2YJWhf2MBwEPzb5xdrZtLOiJVUcs4nVmHzYqSOPRnn3qcuGiv7ncFIO1HVbftdgSns8mc
pD/NnmXiiy1u4aA+W1uASJXrAcw+qGQ2HnTnRE6eDbcuJr4ntvIwUmN4y1omS9nS1Add4V+lix/s
bHqpbP44V3pdqV0+syzKMQ+O0Fl1NJb1FAWdrXYG9tlNJsp4XwowL3NBwwE1nuFG9/8xa5PhAPwA
u6L7vZDoX7KYpDY6eYSDICG6YrCHZ1TCh3IIFS57Z9tXMxZhoPhE7Hj5g2YHPwgPLrZWWMcVEgp2
Rgt0S/jb74M/ST1Opy5wPoDZfTZNRrnrwPuLsx72g/kTY01KSUJEGIb6p7HsXWIENJ9/O9yv6sYo
VoQpifFWMbQkNKZH5xaeeuR/M5/v0mp+O671gRKau4tx+CbW2cHSKXuH86tuIPs4Y/mNmWpyHPOU
ZRotQ2d5X3Sp9T4OCP5sq+TD8y5rM0wngmCpGhi85f7RWJE2o13+DPzhqwuwxjc9otjIKWzqUnKI
c/HppORGLMyguGWjzq+Imm8+uqDJD6UGmjaX5LK0JBUVoYz3SPh3ah6ImkmsB6dV8Rbn4oNhB/po
VvtqsEDNvo6ThSVZi3fG0ZvZ4m2b+vnD1bm3TxN9CoB0bQqXUYkc6x9mOf8YyFceZpKFotFq1yyB
4mWcSZlsgszZQug4lurdGFKE/nlIWg0COQT7n3bhIkPNVUF8Jba7ocDVy5tRO+DbIcG22KztatNo
9zaPSb2GjZHWW+TuVjQdlH5SlGJFbsoEY2sLpfKZeeY29echshAUx8JAI9Zsc+gC/HrWcWGaRwnj
xlbDgMgzlIXdtBK3i5bTr7cDJgd5YiVyTin2rww0Lplivk14mNL9y9CgGSlaezztwjCFS+SERB1a
ZDs4U/Ek+7HYj4s+Wh7Uq2WEZeVJNMQoHAku6Y6znbPJxhVN8VV2bSR8nHGcb5aGyB0r69W2JaEM
+7YRUfTVfTpxli3QI4Tk73jLY5vfDJF/H3Lzo0zKYA/ZnFSrwdiSrvGIrgsoD5xKdDjkviIp4owY
7MMuHXaBYyGiT39T8R6dKukjhSBrNyrnnY3hibPoJ4kNNWsSO7ckgolzJ/Hahv8ckE2OfdXZC+Ui
gl+AkEDZiQTjqSgPkj0n9A2ap1NZi5IllFXON4+N0f6eXUoMgUOFZfOritcRLK0kV5QcK6VhbWpp
v5gJq0VZEuZL4MHFwcO2LUX+QlVxXshuiPwGCCgv9FBJMbOOecdwQBGZdaLasGmFm2IgJyvOP4PE
/Q1BgT1DmP6+myGJav81JWCFiXzCRpChCCkTQeiyJDGSJFPR26AlgrHdUuM/l01+S4PpS8MhmPWj
d6gpw1/oDtIN7BLoArSN9qRZeIHxS6NvEKPL2JWRpznFb5MSn6Ipa8DJNM5L5DGqTRn32XuNHz62
PMBaNfw/WbP9dD06Cmv4KaqnpSClbAqxIRLnJQ1vO8E8JTCEYMNydKdNXf8sDKyTPbTdY25/5uNE
Znk9EgGAQsg32siaKzLeA5TjvfV9tF2FMau4Sg6CxP7AjPHDeuO4jc9Kq5Ovy6GHbx/ELi7oKZTb
wumeoRAS0hujLOKFnNyYn6IzPWKokVobfLsFoYDTqFvpFVTr/nM1JqBqxRr6ZhWYHL67CjcSJmiN
eusYZ4BxROaSIjcmsO19fsd8dCG6ZPnNHiUiH9iDW4dmVeSUzjmgmmCp+Jl+1BojnKP1jyIFXW+Q
vFUG9qqPE0QcoIkhgNBxwbmZiozJoPWpuOQXx1sJcjlZZfGcEEm4inEUu2tpuQQi+V8Fk3NNOpME
aWATCeJ74w/lfivs/hOlHMeT/rxuYbaeh53snEsn0gIYghKHGqxaqoBFEYcCFxOOiDMlR7+U75XZ
/LEky/OAZSqbQsphEuSQyt8ku1xsI0vOQ+/JgCW4F0W+XWhPH30Pxr1thl+mFI9rV41XWqDTiwxr
K6K2WCI7pEskllZFblDV7D55FllmcRSWhdwYFDBaYeeDjqd5VrEg9M0O7ox9qPwSiSThOeZ+MCpi
WAEPbdvWn/f+lNoHXbe/3TCwHjwPiC7L8NlKOWjv8FKboyK+wazx3ziw5fg+2e3+qNBVdkMb/CQQ
w5z+fr3riWIzltli1alTKioTuaPNfXF/er9QlDQmv2Z23EYQxgGDgfxzht+HsWiTWyNEbnKaHaGH
Ylrs16+p+9cwb3wmVZkc4Q7K22Tj9TA78+y3ibzdL+6/HzFwNwk3QHSnZfAGAuObU4iVUaFpOhXd
FJ4SaVyZ+fDUn9pr3rh8hPJtExIyJ9vUjpq0aD6KPWABQtyNojxWKUS4OZsDonRRpwD1ixGtmh9U
xch+LajD2Eq2OUpWkzSbtGw+uwqpb4CvdQsKHS3lMYQ3wG5NIDzRIbRXLM4wiWldEL7zRiLs50ca
q26PyYZMQ6N7UC4q8ZX9TZwHqXocXne+Z3yS33NdnKQjG5X+mMs2k7vDS5bJx6FIzINTJ3u+7SNN
GblNF6q5ED3oZsOUNid9yYZXMc6vXSt+zGnn7ShP/gwLeWee03IDrT3GRHD6h41funSpCV/hPW2U
r07oN5IvgTVeO1skT1hjcytNHianOuiUjqjovPG6rpQo2Inbw5d0ElUmLhAnXBoinXnCf4lKe+mI
XyrC4KKbob8GXQtwbKgeuyUlVEUWNWYipZHQcvPEMKm+uIN1dGyUshTR9qkztXspyuUTB2fywvTi
wbf7BNpyi7K8IYxMg7179CBlup16NnNipRRHCzQ0lv9iQQfcxRIZr4Gc8NK55WPnumzWspiOWYkd
L89n7OJTj8m2gpYxN9yiSSthR1vZSSMGgm3vsEIvyWbskvSg7LF+MmmVQdwhBKokmDvOlghx6tcy
MeSO8YZ77arqxWvbR7iF+bVW4Bpb33uY0J4A6+clV9IODuyb08Frnyqz8+FABtazm3whSq2NgL0C
QezI/F0ddXWz7wNN081L/V3Tgpgy7H6MuFu+10ZRHAHAwSXQrUGQTqGONdHWfs/yPunlgf+rgBG/
V5p9QA4pVqHsVNhOfXGT+pdqVffoYHI6LmNAEPDM7mq7+iMc/ffFtgkIUlZ54UdPDk1JWJ7W8lxP
wATyFIdEQDALAw/vois8jBS3YLsRO85P9iKIv5JYxRhJgnhtvGELqjPeMhGcNp2r5i8Nx/teDi0a
1PqrXZeg83ThHn0/N664el/COd+H4CWgYLL/931RXuuS/okcKXx0KL+qBswZQWhnrw6+zJj3rwgu
3qzCtS6WtkkSoUd3bhbjzZyT+oslUO+PQQDDzXK29+LTxrVw6kfvgU6RfBo64DxlFbNQC0lQMP3D
B+wDaLmczHro8FNsmMeG+64zl3lz/+L970yVOz6QRQjC3HC87jlxzISUshxjNTNgGlYcAbZTwsmk
KvvnEXfyia2QrEFd1O1uqB33CgkUTK+HLz8sHdIOR6wEVzEgeQ0refCDV6sx1Bm/xw2zPrRV8AxR
S/lznCbvNYxFeGxVCacXbCJcjeXQTMR/o2ammZKhoO9xYZ+ajPIZk8E2QSq/fo5xUVnfTP0tm+Jh
JxDEbYnxgddmjrwHaPfmRoOzljEpf2g2UxYskzo0ggwlUu5GXi2LnI0vM4s52QXpccoAZ4JW/0wF
CksfJZRTPTDOdzYEdFQYsMLdoB5DCrLNBPoBXWie/BJesjo8UKNnmEmHxAuPQWfYZ8cGgGPK92Yc
5vP9wn30ZXGyX44RsJIGGrClSatlCejRDxM9+vsjgono4TcZeTgVfYNNtiJpTIr+XShizQ3rzZzL
XX4rEN9hqC01ceeFseU0dl6sjlSCcR3KUfdP/cYdamM3BkD9ptFiFqTNTU0SBgUG/ZNAXL2KewMX
99WU2PdC3N+lSBACh0Vx6hRFiD17L/Pk/eqk72JJvq+v+PFa7R5Gq3meFPY6zXKNUU4TDERCKybb
JCakUIkR7s6QVpSTrF+dmKj+h+ycCGJfAUR1sHx+l62jT77TXQywWCzmhMN7pXvKc7rRraz/uCo3
Lqz+R7pwa3arMx/z4JA2lHyzJ6ZDNazA2iZ8axY/ReuHts+Vvwen9c71zCvWrpFFY8/qSEm2MQsl
HyyPuL6mDGE7GxmnrCojphb8ypEqVhYQhVpWzk2TxvM5aQmJSnDO0GjKI3OV45m0IjZmHr6L0bAv
U2G8aGWuHZCNb0gvCn2a+4HsJXOy8NHMaVCFhfoYqSVPWUpj3UKj7o98uDN4j6CcokG7MI46IpKG
AlKLnYGGnUAj0OrZl7M9nyk7N86cLU/COhmTxuMJB1p6zhcMw/7WXQYEwQPCEjwLbg/vashMggQc
D4+bwRzDbUgN50xiAtzcghKnsWmI7wDGzYNRqIfegbVegH9leLu6jYoDI4Vgm5SNF9n6F605g2qN
lh7Wyo7+oi+pd6DhfZo0icqCfOi5XVs+usRD2fzwc5s8X/28JGi9l9x8smTTH1DOYBCsglta4s2o
bai3wwq5qKcBxaxijG1lpLopsmLtbCR1pNwlIJMvo4dNf8CtwdiK/abxfrdOCZo1zJ8FdTaFT7Yt
jPqrx8ZAqChVj+UcYzf+XoZwsfESTVuaA3JT5pCratYlGMk6jbS/0zN1Nd+MYUputzsU9lhp4nhv
NT87muFHL5yOdRICCPa+SGckDdWOP5Vn/HYlYI4xDoi8JIwsRc+zMUIO107BKK1FrAsq1j+bIAH3
LBBviVW+mHYgI+nF36fSW3bZGFR7RK8hkVToGnKW/YMCsrzrS/8IYzcKK/EeS/k9VGLaNmJutpUX
yN08p5C6w5RVgWoVuyp7YswwFUhqj6sRpYxeA9PpsHfCvhGQ+N5DnI6mXH3J1PBr0T0fxT9Tymmh
ZexkpxOAs4rcdqZ7QUZTJB2ihWhXldLCT1tchDlgqiaY90s4ptASvJ0vy/xCAe/p6VfYrC0OJtK7
iaDMTLXlwaglx/R062FuZCLMjldoxFnWDJ95TvfIyN5cXWEV7Ip3F07tLuVktSldDs3hijIi1aXd
5YX3vBjOx2yOHusBMVp1WkUztLkotIUidw418BzDCPHE+vE2/rjZbO6UIi7emx33QHOalgcAficW
B4avrPFz+4lEjNsD44YZd/ZO93ra9Bn4TXuwEJPTBJqox0OfAzg2yO5krizw5Q2a0HO4BIfQMPsj
VEPz3DZjGzXOrJ9Gk/BfDpI0vxTbQ8qMlK42gzitkIBZa1rO4F+meifQzu1WnvZZhBlnUg8kB8qa
DN0/kDt8bc6ZwDU+Qe3y3Zd9/5alifvoJePjMIby2e7iY+hO+SuWAQaritTK61SwJsTkDx5sg3ny
ZHKIL6FTXCbOdrYv6/1QnhBaAi9tD1XovkHE/uEVaLmD2T+2ee8/NlDZoY0l+2VNazQLCovSpnyy
uuIxXcYLsaj6pWRkuCmq/nWRRnxJnCq4OkPC+QryogjjwzI4Ia5KDkpN2a2AIEEdbFMdlQ1GbKIv
6m4NqFuBjMwN+PwN1lsRTzoCRkaIOIlxoyNf3CX9PRigESiaq4ey1jd3CKbDTORrhOv1F4JoSoys
6474eH4g2bI3shHmuy0xxwOR3NhV3h0bogWGPGgZuOsnQnAYi1d0Xpzwa70OO3CFfwhdf8UeYWGQ
neSRU+kv/PgE0Y/gB4OyZGQE9fTQZ34V1X0vGM1aT6ZszEPll4CDG44raWMA/QV0kxMeHTpEbgIr
Kqsm3Ia0mrYAIU1GwUyJ7j4MV1aftT/8cloTMj8QG7f2gqtIx2OOmuSkgoaodbwgRVILXItAHYXL
Ds0MCdRhAtZvSBp5xBpskqgXFNtqkGI7mUFHz2qwDuhifjKP7reMB58D1uKDCIoMrEyLprxT6A+r
Pttk3nwrCyPc5hAKI0X3MnUbJlzaeZZIuT1QOLeyzREvgPlPWd0Gh8PPHJecthysWzJsew69BI6n
4ZdBuTgDJYmKUgdehDB127UlLm6IFcRpndHqyGg0oJPU1cBYknm4lZSQ5iWbbpzM/l6k9vd45J1L
EEfA2GrQGeQnom2ybZAyFKWhm7t9AcaJTztAOQfGf2dxhqYjiP2lIyLZSM4iqnGPFMwzM+CL783Q
bnqTo0jN5GZrokuNyACkX+CTrzsYnji5lbT2tqmG7bggjwqBc17ChDQwvz9Vo/oGDbE6jOts0DEn
AiDi7M+czmS8T+KndnPzOATL2SlmKvQW9XzfzQeCHIqryh1UitrxN0SWSayiufESt4cgJ24SVwUT
IbQjno8xtfrtG6Tv6sa51r32dkhUnE1FlBcMTfvY1PuKd+nRqDiqCsXmjXpm6yTqaAx48bQBNTSZ
iFtgstZ3IGgSr+ETmhDsQRs025g4t2JtoTVrKa87Lz6KOhhOWU5BRTzcRtqMxA10SkDn1k6OT8BY
WlJ8St+JcAqG54CGMQmb4tVElbapUxtXvWOAPeAEl9ltfLBaK/K+2bokoYCzytVhvm7o7DtVNiQk
JzT3sXL/YFy0ooxoj42VHsu0lExA0nXb6FBSh9OZDRS2S39wKEvxcYzMR63uaitFwKsnkdAOzXX0
1MPYxv1e1PPFGevihoGY+nOxCBGzYYT1aMk3atYQzsl65VDSJWxes7WLx/bNn7lV8IG8NebQwLUi
1MEyu8vSJfauRpexc0lOuQ385tDT9GfH579uuhHDShgsu3iGF1alwwldzFHa/VGEOI+9Fo4qDQnF
6IHaNVOETvpOWvLBRna1quYBlTFBmRXJ41ZZR3Pmz0+Ta3LojPHxBcSXoVroo8pZngyv6iJBFQaE
tEHY4PfVNuyc8qYaaz6MswcrxfZxqGRrAjOJU+d8fM+2XmfajySsZzg4zW4PbeplSkZ/MwwtLkKH
tvusmeSQ4gaTtRy/SKSCL2VoX3LF7621MvCQJpGceog6Y/yKeXTcmtIlHWJRu0yGl0mHb+6S/bSG
5Mi5cGDrzf7zcv/a+H/+wf1rBtBgdgRBvgju8chpGEavFLFU2gAE/RUqeH94/+L90vpBtu06+MMA
ySBNIdEE5KXOmQ0b0lisfs0t5/nfL/oGvLeWvavgpM3D+9/sYj5nSc+QvfTxW28nVotNnKs1l5N/
XcJWjWu2SfJ4eQ33/zm5v5z7Q7OsSkzsCRtI1ZDY9q9LiwsKmM6/n/sz59DUy34ZBBCcW348oHrm
FzURkQQXBZC/3R3uf/b3L5ht7FG2NgFRX377j1dryaUrNvcXfr8k6w/rD+N1bNOMY70HlQ1b2rlc
f+0Ttz8JVfMRBEx9ZqwKS0SUe3d9Rm7HY+iBErv/2f1LUwAarJPOi1NmJSuoJCY2z+tTSoe1pwm/
lAfQy+kR6+Xaypc/vMX9vP/zfH2TGidQB6t67RxB90RzODZCJA93ld3/r84bbhkPpeX/3XnzqH4T
jPeftpt//pN/B5R6/+OgyUSYGbCGi9VM8U/bzRpQ6nqoDX2k2Miw/9N24/0PE1TPDYWwbcTppJD+
23Zj/Q+eEOLSROA5WETM8P/JdhN6q9T7r7zWNQm14yXgCjJtgfz8v60meTcs+TSE6VMVfwQrlbNq
l+7sFQu022k+zoXE7jy8JyvGk9WRkZXK3wKdfkq44+zXDgvXSgP9e8GqU53jTFw1mv5dwQiOUz4r
wXpRMEX7FS76jyXh/rnVPfBRSyMmkoN9vl84Ma3B2pm96wllCUfVnjzLqiPqGYgOxGUfPE2AeikT
BmKMjpDilflxEOMlJtoiKwwYikPR73sRvmMmh67rblsv9p+8cKckrb2hbVGfBOWJaJKbpYPgymT8
wR1yxVFA/CRj9dzEi3FBskVG94qPba2VJLu44GXVim28PxpWdqNn6/dmWpmO0GgBgjQHEuVuOUSH
i5GAaBlh18YwbKFuemddBMhNVsDtPcHSWaG304q/VfGwr6wJZNR6CUfUoKL4MZVSXUB0Ud7AQNsy
ogmMjGKhqc9ivXSjrP/x9P7IqqpXnZMHRqZBda6kZxx7X29GziuXfOl6kpSImK4gi1STVf7jZ2AV
8Y4zRWxPFNCyvf9wTKLWnPqGOhf2cwQg7nUS2TVj6I03xaaYqQMMkyr3zwEA293AtgQoZ0dUA7WU
0mfLYERsShhJ5Z13Opqk1Fh4ixn/MKyVtUIH651kHHSHit42R4W+bnbQB+yNnnx1AfBp7/wcjTfJ
Xnu7lMRK+6N1EuF//ur/6534++7Uae4Qyj78IVX9QNJzjLudeB0r0E2k+mo43y8IkRQgEfe36a9x
2MPUnaWXMWhuXXX21pvh/ujvRa/EWrugTeLMLidwoz3fL/cf6L+epgKYrVpiojMwYmwSo8FsipSt
Pf/j4QLwdmIku6UR8/0u0l1Wke790d+nd+Hu4its82Wxvb/xta3/+Z7fn/79MNwf4a1tdxanqs39
jrzfjP5SEaSeBOKft+n90zFl7jdUlSLq1g/x/Vf39/L3a/QCCVjMztO8VGe53sPFwhxuI4qgOlvr
5f4nxTLFSBEg6N23+fuOcr/ct9n7fY6gKwUvnaMLcDl7kvwOc1yJDCGg5cMg/4/nJO14c//sUOkv
0R2AnjiDXiJV/JC5OZx7gu52ZB7Dfs/xcIvAWs5QDZbz/en9YocZQ1fZoF5zv3MeO1pWfOBglMNY
7AUKAjLZQVOQ/aJXOHmgFA9bkICHSvcXNcVfg1pHQ20zaUsHg+1XvIJiKZGJ2Jx67y/Kifo0BUO2
3mz3L1jrSni/3BHvf58CD7FAe5sHy+dNmNd/YNOGOJRZ+sAGQUR8ZZ3u5HGvtOC3mIaMDAGQPHG4
mGtrOWyndL84+ltaosxODbI/nYXDWpxbkO7hAMeCy5iACZ654cmMcL81XS8vyndeA+py+jv/4tMT
nUgbGcLp7i9ifoTw035Dc9+e5qn1rJs1Za8Y0RbuaLPb5ctzF8JBqGFlRcPY3bJF/+yV4WyFQYvT
HK+ppK2+7nScaePPNLSo4NrG2rcAUsn4eykCMz3KfHg3nfYYBpMAWBv+KBuLyKupfA73Q0gnNy1N
+hBpAeSav9GmPWQ8YAHENsOim4uHJvCJrtP6u54WdPH5dwmR8CQQS++6ElSOBgVU2OtHQetHQZrc
1hrM7zExqVFtQRzSw3CDqC33dRbknPho5Kdj2h0kPx0ivcaJYJUhGbRHMkKra9EABuUmSq9UcSg5
+DTJ8mGogXbbzYInxSBtyklPc28/WK1+CRL05ZO7gg1KMtambCCfZGB/A29+bN3psmQT4OkAhKHS
SXcJ8/ldqwQSbEbYXpBUn7lwxEYHwy/DlM55aTi4U9MDOwOatm3H5zgwEmbq41u6tPmhyeZHIwv6
k5wxRqW6Irq1mCdcAcmjEAwxfWaFJ1oHlMliI4sl2VYwkCI3zg/gUugN2A6sQrxKhiJ8k9poJLaE
nlE3AFYVHSxAF+wUHpHHWmZ25Dq0AgT9Pg2IYxvohYBPl/JwIMEb1mxgsYbj4FaOEHshBkFXJf9N
8q15wITyOhTzY6G86bVwBO0hATi/JhUaZZvYm9DYZg9SQ2jZw9HOYhqHDd+U4KWnfnHps/iVvtDo
MW56ptYT8jOB/nALCvDsbbzSEeLyTTe9jgiFtPZW7XzUGR6TaTGQQjAMSTyk8jMgPkFGJ3R6yUxU
GTe0dSj6pqCjaYX+BPGSfplISdm7zjDvZBlu/WCwHoLGbXblKoayOCf9LDyghgtz2U0qEHnbyWRv
g0B8pXOQDJeaTM3NUtmnOhl3ppl+5jIZNlMJ8SXxQdQhFLHmdt6O7OdHWpE0rqvke1eOzc5cJh9v
b0urv5pm1tmQ/ALPeODFfPpMAZDK0YC11hiB5ZMcjiefyTVd3Ie84HfqmfVHH3bfA2bisQ4fgHRS
3nLf0uMGuw1VdRJJcLQL/8jhkkyIfMUXJwx83Hi4dqhL3hY/NvZzDRrRlcbJq5q3fM5Og2tAjtbW
3nOYNRSYR22S9nYTuBLMi8l77YW/ChsyGvkHiNJM17gtfTSUdXageOKetEoUJySCkEytt+YwD0/h
YhvRyLyTk8H0C1gQXsOCQIKlQNLQnxLP+jpR8O4aw4EhwkZDVjfGpDdSEJedNpw/ufLd5wrYyZxc
m1DqiLZbflI5eSGcS+0z6BxebhYfSaih/7i6FhqCLAxbP9l5+MILfUpRG2w7Y2ofMtBX6SxPpD79
zmbxbWkkArfWJIsnDiIHSclWEutAKv2N/FMC2nHU4/QYjI0qTeOhjKduExTpxRTtn6Zmi1CkQu/r
wjPA9EKsFHTMQJ61DB99+knxY2aE7V6b7UNKoDMtyMTbakIm+0HfVkzxlhy4Z9vPvygTqQ06k1eH
EWeXPBKTrS5EqG9oWPkYOWp9mnJGe7nVIbbJgUMQmuxiP2ZyCFoahH6jSsax3ddpDTBuHlPQaVuY
VKgEnNk6eh2yMLI+HwJX/HDdD2rE+KJiuoSwaNiKuOv7lv5tmedPExZoEr1BiVmcvMkGg+VUUIMa
PxYEIMlQfUtkykkcZdCugDKPI+1rEhB0NqQd9YMTY6aYhuMAetLQub/DaYh/x2g/qyXEbhKj/TKy
x8YlAIFpMbASgPnElvqZ+1B4zBWWhu0IVsnGyPGfTShImfrK8DzqdGMLxPIQvOwLbPWI5Wm4sZcC
fR+eVACd14pT2MsVCZyrLWryLLUpzbQ+grajzDFJmtL1Pl7r+2QSVbFx1/PJ/fn9kcz5k/vTCfVP
BxrqCMqQuny9cDZt/vHo/pQtsdpPXfWunYbjd1nRjCxJ7TRXGvvfTIVp7ZD819OaaeBJ6nNlc95D
Tm3t2gV0ilAo+rKm2qiJ+a4/+MGOgQkY5fUo0ZABQ5UE/qxDNXbADPbGlOVN1Oa8p4hnzp5z8mot
wptR2vyS1r/iCu4ZBvdLdg8yCDgG0WyOd+WK5vcdACZ2l5KkmkCKZ87Un+/geMsd80OapFe1NkIg
9/7IpTEjCy5P2HPHw/3Lykq30rfHY2l6+JVo9Xpymc/UGEDbTLffIZdcP154hiAgfM7F0kUBNKW1
a9i4p9E8D9ak/uPSr6dyW5b+WtY9eGv5c78063m4bKpgG3qhiw6Y3IF75EDvuPPKAON5iBJpn5f+
Y+AGRL7kVDSMiXkoChOj3Hoqvz+lQ1ae472znuynvE/pz60PWbvwm0CJvQwT6Kx6uaECvwD9tV5Q
NL7HBehudhGLu8yUD3JsHxYkgK+OjLeZCJ4YIvHhri3jMfPTzyER+aGdah8B1VDvgwYqVdxn+has
l/h/uTuvLUe1bNt+EdXw5vEKmZANKUy6F1qkw3sW7utvZ0XWVu6sU9VOvZ4XGgKEwiBYa84x+oi6
H3NmZ9vMcqaDMiAp1RrmR3MkvGGd9QBQo0D9EiMiob3zDWp9taHvAwM4ptltLZcIncF6N9FqfNT6
6SEoGC8Ukf0mVRp1Hxwy0AAXiGtMTXOD/ExiGBm3De2WvufbyJTLQZ/6dOLRUD0rxJ3mSvNR65Lw
BYUowoAqttbMxpWVSX77KwlmKVNgyPRm/3PKgvLcaZ2Oib8KIYsyX1ThiywBHnylHa15jETYPNL2
YvyplmLXJBbZh5nLfZVbph0D/KAVjwYgtq0QkW40nnVvuo1Ze67s8sI/wnsoMyu5mtoPo23Idq/3
STEbpINUSFcL2vkwoapVjVdpm7fOAhykhl9X8fSYzNGw1Wzk4KkmsCGN440eF7DusT73Q878nwsG
mYRCs6PWa18444aUnxwhWN7sEd0TqWE2Fw/52UWUY7ut4p7n+Yjav7WBdalD88OaKBogQt85GJjm
7ty1xvwAXfvaxi4i2mwA2q4wk8lbfnRroSp73IIRSx5sxvcUoXHec1fYUxVXXyYHTbeV6freLtvv
NR4aKCRp+aAMwVbpIxLcatiBU9zzLdeoNXvOJ7iE10iM2n6a4ZcPlnVLxgi1FoFzjRd+UYrJgPVT
o/I36So7JDhToA52njC/E7qc7UoT6cDEHOtmEKUcT9aIhjmYdwwfLr1WkGRj9YznXOgrHSVuBznt
YAzGSku5U0GWq3xhaPUjOX+2Ez/CqjlZkyCXUldgN1LKxGD7rTMMqLkeiayRmwAZcLOQvlYG5LZG
PNLzkB5YMGueTs6oA19UaSghk/XnRtP2TfZpchOmJyX/18xCCR4JE4fLEOjriO7QultK7m7SOlxc
FaimyPWIUuCniRnBF9xmFiK0AXoTUc/UeGCvqH7qFB0eRJ18LG0msjMkAiK30UrezFAFVTsCGrVU
HJNovXjKQ/5VGmdXkHeLQgsXYzqmjzqN+SgOgpO7KKEmJMCO1t5SdRxOTeEMJ7nGFEX3UyVR17bd
FMC6EfEVDFOZ9yBaHiaPpg1yNyhU6yl76hFHrrVATY70gVVsZJh+eRhpKFvQyZaxWFzWpLHZzgAt
dBMkQw+U0kP2a3sHM6/t5zQV0ZMWjquPWJmQq5ffMjdTd+kyx1FAiwjvEVmAela1/jWiqfCkFp9F
x/eLNNpt3efqpbfLAPsTWfFF81VTZyRWIPFofapO5Ov5vB9awnb0XjAmQ9vy2GYhnqIqSuEUfB3U
MPPHzmj20WJ9q+bwoGS1u68bTpEl5fdBO2W9a/thETkwj3EjZGFTXlTa+ElPiztq6u5IK/bNyTTj
RKzJTJu1Qc+ioXzNs6BC3tKKB6tUvosKZbAgFmdBd30gfqWHCJc8iwVaqUVk0glTAwbJPbad26cQ
HMdewQV50ZKc6T2Um9EJ5kNXEGBU5tPBVDMuBAEzr3M1QBxDeBaWTj+qzQkqUi88jT638MvwZI83
iEvaOUZ8HHWBWAnyUFDi5APRlFQhiHJTVqjUq63jEFmd59lem/Q9U+BvlYW0aAKavO5sAtSDrHN2
e9xt9SZxCLsrB/2guxFxay7apxyOPv/ZWOOK+ZSaTHabvjvHrY5mNvW0XQKddE3VGDRtrmhbxcYb
5kVDs0ZX8zjOg3haqqnjA7Yz51tnD7uutTd8p9oHXPoZo6l4uYZL8ui+moNKv7MmkKKMtMOofWWI
MTxgLC4fIF8AhYuK/Wy78boQLVoUdNyjAgChqMsHL3N+JAzbX01G92KJ54gUxT5r1iGqcmAAxfSG
hdFawsr48vQTxPkW6UdX6cFres49C5WUnV36tLRuDK97HwBGsomHLvAVGJ2+q3s/Wxyxq8LuINq6
Uew7tuXAnwtImi4ZYAu6GDUoDJzUSzrDgG931N1tl9vmZozRCLY6A9jZZjQPaYgsN0wO26HRL3Io
Bvx0RoPbdStRth+6zLXXUVNC4LHIWeA+bXYCom4psIZUCI5qQRAXj7JTH8bhyRrGI6GLFGMYrHcd
dWsrcEtgztZ51i2Noo+yTska2WE8/zY2k7fOJzzanf4hs/UO2Jp59BIcIlGGNSifmxVhTxVmpCR4
EarArTW8mcMcoTqruT+BneQ2FueP/VyttdAzzx6e6wkBPWPOqFmrWjofHO9YqGVz1tpL1ZdYMe2g
34Lcnp5Dw9mlbTI8UIqC3uA5ZM21QexHRFVcMvhW9Ddn9KtMX2tCrBoyW3xR5T8bFVQw7qXhzWqq
pzit8o0FlwlhL2FV7hi8YGJFR60pCK3NJDp7jkPBwVNPgFKDDelg0R6rtOPHscesVX9mJvWzn9Xx
5BCJwNM/aZGE6T89ghlh1xh7rCMbtGtwztMcMZ6LsYDsEcrI5A+hxInHoxAKZjZc5uBlitdGVcdH
oqMfbeJ/k0R8NEXCk23OSPNw229ArSOyX73uonQRlajCsshnm7Ywh/tb3agTWRmgoxLNDHZWCvQb
jwhFzlZ7wkfK8DKHV9pHHyewk4ehtggmI1oWSGNZH4mGIETBVEgVz2b1zOSI5yESWYIWcDWWAo1N
aKk9vhHQLDmk2EozqXQtF6zR6AiPxw3UwfFseq2yS4vqk1pjhCyHJDo6/PQjVEdf2PkS+VORZDkH
bzmJCa8TX8QY3uI+WhApCnLsuVLC5yQoHobW4hor6H9oUJdQGbrlznLJD/cggAz5YIJgZ+oDAZuE
YB40CLjBT/YElq3SoUcR6RX9MWrSfHnMK+ugM/SzBLG0VG5XBTA27pYM5l1jWqWwHamuW9qLEYfR
2h4XMjPNGqYPNRFryVMJ53dT8KG+27f6QxQzQk3r8uKGlzFrrGOTEtHY1QhPuzS7aUqMOWHgH7AE
zJMYqzAFIpnBp9tW++4EHjHWF1dclJ0pTOwGbKYPfa23RwMp19ZsiQ7rozGhFeTAHrfLb7rFoAgs
b7cLFCsg6oaSRFZr6GsmqlVDyF8EZcgmJkVzZep9tbdKl/la2TRrapAANAfFWEeFUkCT5A+tRSmR
TtoE3BxgCtaNI1RGZi9Hp+dJBJpoayYkH3Z2fgqgH980VUc7UHG7RegK8kcxvdov3PJFzZL5AVWE
cqAHv+onvTuX+fC5B0PBXRZydiBRqfjrdSSFLgXSNv1k1iO4SrijpyDPvV095V+7PCXUe/KggPVq
Rj2yoHNiFKfYZnARUF4FIdYkR7LitppS4dcd6VjuU6fC4aDSdEKOwTM5PLpdkJ3t3Nx4Cq7zTkWF
wW+2QzjJxNAKnwJqm+dC5S81fIoXVIWbdtXKDlBrmW4HkHXJM+xKHBBJ4hzlwm1QvHtKg8vJMPNH
q6rSrTkgKndDhpB1Tu85HhznDIWgOPNruyJWHs0ED5YlvH2wvOqc5PPI9XBkUt9TwOdeMBj2xxxN
zQUoS3lJDP2pCsHek7vd+7imuo2TjqhKp+GpWBb4sDZZIZ68nplqMSYNcMkPleOJIz38es3kQT8p
TrfEX5YWtaikPs6LfQJH/ICHUrvqkTI+A4XhWp9moiDHGWS2ic834x/nR23l7NE3u36smtvKomFJ
tly8i13Grh73Lr8mAvCQ5vMjtGjtgUz0ryaNf9K0MvdCXKOv5FN89kLhIvsh9SBLxDecf+Yt4TL0
eCQ/9wEheJl6UcJSuzDn3c8ERZ9qNOvE2DE4z/ZmabWPnuZm26YCzFO04pECYX0cwniivg3EGPHz
2UPk4WeTJ85us64Vg4cBU9MVwBZEeVazr3JuwoiRurM3MmOh4nR1Oy4io29w/SUnJBtgwykdxhb+
lqwyXgZLP1ZN7aKCCON96Ab5Sq87mie1lz6mU/84O2F/yCgHtqmHX8cr432eF9RpCOsb8P6sEvqr
rUY4GA1MbzVx8/THnBZPpyeoPMvC2Fh22XP/8Phe9/bPOGl+qOjRQTO4X9GVHYa2zy9llyF7T1rh
AyoQG6uZsWGVZIt4aGkjitPo6jMFC+WIACnjUY/PzdkOeLapC0ESjJVqhwdPW0d6KD7k6OKleMxw
6DfP8B8h1uN/UrMhOlpZ96S6osJ23vGzjgzTK1e8SBM+BdyXENGrn5HCQfyuBp5fkF+F6r+tq709
WcaeOTcXh2D2Nllil1vUdjVscjzXCK/vavfWjZSnBgveukIAwXpqiQspBBWlWmt/kI4JYKxG2KFa
5UOc4FtVeci0ov1Y2OVndSo7YteHNyEY2WKY3cjfQ4Cg3hmz8xEzBxdwHGYPAJZfIxiTG/zHCm23
xzn4YI9muO0JbeAWCLAk8ujcOjSeDmVnvlRouUxMF6bFc2dozBwfuji89/KXitYffT/ZAZTbSCR8
ITYF8bO9FHvzpaBULd1YgR9WBBRhysjEDEFaIc2nAks9CYYuUgBTWUIOtSXfMHMWDYJ8jR7Up2kV
7ikeqodpyUbE3orFeIgYvpvmeEg6D2uniR/BVcNbKDx8JBFJi7Jvj2aa0hm1wgco+2voOUgT1Pwt
l1mNhDZ6zWOyZDiGS1bloIj2oC4Jj0GI1LO1ycAM8V2uiWIltnahPslFlCWXYMmLBKekHdqJDElk
bnhy6GIdkSUxUya8jC9Ls+rt+oMFWIA5S4ykj7lMeUyW6BSa/vma8FTKGLZGiuW0xFlG6bTPDKJT
wyXrUoqHpAjKW5Iw9ZnAIuqgrxqpPisCtNqVtyRnSgkUokQASEuupvxN5AI5c7PwJ2l4L7+dXJD3
k2zTqXz9ow8d4CN7SJmNIPUcDvI3l2tlVYy/vZQ7nGpK1o1BJ4npIaPgBYkl19y/1uTLaPmDlbr+
Mnf1JQK47+fViJ1oySidLNJKh2XhYcReZQYm4n6RnMmFxdNrPxN5Cqq/xy6zxKDay2q1BKTKhXw5
L8mpcMO8lUmYKuyX6diGs8o4gD/G8rPNS02Tej54lUMqRQopd2eq6jSN6VYw4E2MhnkfcLm2Uj+B
6Fc20VI5VVQWqayXMgZp4XVZ4Fng9BC19Uu+JddI4GMgv+TItgTKyk00Esd95Hz4Q1rXLYm0w5JN
2y/fH6mUCW2XsGwSbHOlwkJu1197l6JZseTcSo7YfdEb5Uksubh9REKusWTl2rIiTHNQ23iAix6U
3qaMSCUzHs0rqk3tHeL4f1XXBe0TsOy/l3X9vyaey+Ltd13X+1v+KetSvX+opqpxh4MZ+ndZl2b+
A48J7kiIli5sENibv2jKBjRlFbSuu4TzUpPxwCv+oikb2j8MHaSth66LyoXm/leqLjzpf6i6PDL9
YJou6GBNM4Eq/x1lR7mrJSHPZmRmZAgXa0QScjESC4BNWp8POiAynxCO3pf3AnmnQBv6S2/5fuOY
yeXrbDqoPJCz1YTUlPxDJrdyjRJHDk3kIG+jYlGHyDW5kJIQuc3JB6QncqNSp0AQdXhmY4JbuZxe
InhqDOcX0YRaaGHzCUfRSaeEsk0Wrcp9obUtDlD5mgIwq72ZfzT12dnIOzkXdnGIYKBQQQ4VllbN
oDLUFB1jJ846uWA0Ms7++73tvqpn3rc4xWgXAriiyr5IcPp+Hn4d+Y7Qy9JkwrWDId/Wk1p9/4u5
U8ZtEeB54trcauVf8X33UOPQLeD5MKxAUGpNNIg6mwbR/WWWkdWJ9DtKDjjNUgpch2ImxonoXFbD
YcbXLFflgupud8AsaKp+UAgMKjQL/XKR7dwXmr38+qFUqTE4LXgek1yv5cQxC1ipFF9ogzi0kFRw
NahWVqQXacWD3CwPuB9FKeSDNXC7mxE1b6e6fpomLgxjiZ2XazKAXq7FgsYU+Rd/262SW84UHWXP
VhkpubncJJkg8EeSB8rXer/8IX/bdT/7b+csjOVPO3WLF4lxFw4oPuj+6dX77r82ynO8f5JcvR8p
35iDaZq41lIl1fFLLkkdy5pidjp3zYyHkFyVG+UCdOAX1yRw5b5JruXL2+SaVSvTA/Xb9yPu2+9v
sFqEdiUAHUUjf7xw+cu34SKEel+Xm+8LZ7lW3vfLjf/j699OJVfjGgdQahkv97fItffz/HmK3z73
X1YT7ztNuXL/5yf8dqbMnpZ+vY4sXf4y/+GT/neffP+hf/u9fzv3fb9ck4vfdv+2Knch0oYLkhlb
B62ar0tj7XL936/xf7vt/Xvx5+44M4qHPzZihfv1jSISCJLG/eRyrQJ1p26UmUiWldmM9k7nlnZ/
z/3oP04rd9jzLVoaoLKRnC3KbLmGtJNkqb9e/rGtNANUrjKy+19W5aFyl1yTC3kiecr7y/fkcPk6
l6eTq9bQceb//OnyQLmQH0MOy4sihgyAMVeznhKL8kmu9knUq0DbZ22nDs5O9l5lBXaaPVSAsg0r
N8qFi79/JnZ52SWPklvBBlmz78w1qDCAkmuzU5Kexhpt3JnZ4EzKCKsqKq3y8bfT6HZIGkulpev3
5u/7uRTDXCXHBq3ANo2hYE+ZdqZIEWPRG7/Gjfk5mCuCslAKFFiY0DyJrymmeb+BXrbps+/ToC5m
8WiTK7AhpgpxAVFaxwqf3QbUCOOwZCXyg+GE34y577cFj6DVkGqgqRpmbr/9lO+/xmS6iDLiJmKy
tkTDL/fx93z45eW/3db+tff9kOXJIN/7b196bYSG849T/y9OA6ZZ7EzTfY+u9+TDVn7S+6r8PHka
Vz735Qf8258E9QWKpKnc/f7TtIgwqNg8VfJJRrMhP3j5SATbstYtv9l925/H3Hffj7lvq2obb9f9
9f90Wr2nWbOS776f4r/7GHna+6fcTyO3eUn6OU9RzU4eM7BxeXQxi2zf1+Q2+ZIn+FVLkG/II+R2
4EQDz8Llbe+rclcin6vyPX+cUb7M5RNS7n4/Ur5pXj5Wrr3vv79+P2dkkt6rWNkaFw5qgFK5WLiU
jpr6JRqV/BjNUCwGythaPoWrUQzjrlUpjRuMSBGLtmvUT+p6DgwBhsnGZB9VX9MeDZg7ebHP85ng
0QhZemilYKXz/NR6XvkAW3LnwaoAdOx+MUy6KlXMxOyLrbh7jR7DfnBr3S8DPQJI+jQVTHtDVaE0
0tbfkhk+S88IYxMbFxedyRVkA9O20T2AXqOQFtcv9B3MXVS2n7JY+cYMOd5NmvA2JWmAIYZKptSz
H1ofW6/wdl6MtRygqE/tZWcKiu4ZQAUS/PqV3U2bto6+pQEKOfy7D0aLXsAKBuJu0i2z2HbTj9mw
LRzzoUrra6DEP9MCDBozDqaUtn1iihARaOoRg5imb5T+amzJaXEkardcu+B0Ml39CCpsvORxhZ+s
Jbu17tYk6D73Q5nsQZV5EdlNdVnjf/cU0hm7KfX7IX6yNeLl7RDI3FtflFjoRRnxn1TBGmHkOsXD
/KnM4jenm42NNnxW22cRVteajLawfoBeQuvdWe5zVrSbG9BT1dSnK2h+xL8uBT3mx6T74Qxxbqad
PdSIjQ663iwZmmXhC7f8Ug7Yql0YaNwWA2M1RcZNN75nvWcc8iDqXzPHAS0UTU95Z5/wmFPeBQkt
4GaK6RZC+0v06phU488q1yBMwu6DZb+U8Yaq22pdS7I9EWOrAPf7vpvYm07NucB1CiQs92vVKKj7
U7kUVHrdXCeSvfa+JRoFGL3V3dNk0BG1a+g2S/kxcvTPfXQLmgYyehxTMTTReFQLrSAAR0SHeAPp
NisY+yOt34qYX8ueh/04uJ8LnFuPPcC8m/jkPquj6HdOPA0wJpQfCpzruqi2QI0+lJCEdzi2qc4g
8m1n42oQqVoW29DCeD961JI6azR9DWhsD2h4BSgDwrY7EF5pGmTtZu0eBEy0ivGEr+kGOeuohgIU
w9AJghAUMz1V8hI+I6z+WZEPtiYfVqDVeyRiMN8Q9Gw9wpKhtNenXgClqrOPLrIk5BexP1bfFRtg
4uAhN8orVDOlSpStoNnZVj+L2rxaglyVquJy2ERN2G5Imat2Xnqtkx6dcAOX027Jucbeh1g4r2g1
BXGMtIZHtJ0xszGRs2OQBkHVz9pTBfhuZWokzJlBLKi8fu7m8WZ3drNpY6QuQhcH+Q4Cd6J1pE7n
omwxJoXVZ9fKoL4T9es425zvR5vmAJFMKsZJchOM9lcVIVJHW4sG4jCRu6oiv3q6eajLSTsiVQ18
fp9wY4baN1AR2SYYTPwUqKeuY2Hvp9GbHprMU8E5GpRyM3Gr+Fb5Is57nvbUjy0tzq8TndGVST6C
n0/u6zz0PMMbdZEY4lQFo6ftast80cUIgTHpnptFajsjRZ9jQE5TU02+VlpMyBhC1yCJzyo1niiC
C2tk1xGrKP+khUZbWq+RIoptM08P/YCFb4TG1wuU5QDOib91SV5M+jezwcg3DgVFX774fqk05Zam
XN7poNaUYCescNzqaQHxTlSvlKoQ+XaGeQrqPvG9CTM8fCGjLbifVuguKU6t7KWrF/eNtQmpM7Vm
vdXcY8rVuKeQvhJWv57Q/q3o+9ImFtlHFIa+MSxFdX6ytWG2Z7C1JuWnrl6BaEYhDVBxpWrjJ2it
OfI0Wp78c5GLRD/mPvhRlNEZEdWDnYzPQVFf26Cydm7nHTOldraVptTrTjGU1Vh2L6WucFEE8IFU
JYt2qIiee0ODnhp7+yJ2C9pLIyKopM2B+yi7PuWmG0VYSbqc8NqqNCPfdmBQBbrYlvm8C7NuU9co
7gz7Eym0mm+mJe1nD49DOX9eT4X+VDvVB759CcRVeGqDpxbrjFedF2zLwWQ+msaYsuYQPk29G5sW
z9MEYmTMw9eYr+lOGG9aqY0UUCD9aPViBo/n55Fs7LXTR64PGm7fY/EFOW2f0lB70QTDss7rT6r1
Bc1isav06MHryJjMAzwAWpM/G0E+r8ImRb2+6C6Q2O3IkbSeM/oQvasfxSPELlIc+ILxTTOA5dP4
cT3Hr6dKrNDqHPWp17HguETJ2zeAnto6rpbUR8Aaq6JW9P1oXV3RXeoxpTmEBoAhq3BJskixqHxs
GEURS+SrNBdWXZd+YYJQ+hP+Lq/zvG0ZCK4Pm0aSmRrNrmto3jCS3iMaWAt9aq+pG2ONNpNbGlpr
7nYY/ZYAHhKeyaUds7UIHVy8sCJ86IJnY6Zx33m+6Cl9C/gGU0+srj2Vvjl6HyZdnTdmhmQxA+Tf
TcFbI6xjj293PaQ0F4vU/pE3hC454wQytkBeRkI1+VCV/lyMCGnSAMp05hx1O1JXJtksK6hc2hZd
QAqwddHX2vrnGvm/7zV5uHJcNjWV6j5MDoX2sSg/U1EjxqFnRCTseAHyvo79tLW1/LWYQQd1cPiz
kP+w02bDKvJmsMZmx2y9fSlAWZJzjh7MM6JL6oJY7CfkYDVR0n7rFvSbQI8haXxsntROX/Sh5dZJ
KCqXfDccMpi33Ei6dde/9QKTXmCOqCaDq+FkgKFC3eKCBleSdjTZqFcM6FIeYmHi+0jiD0EOV4yM
0osjTJqQ4zbS0GapLmQNC9+KCSdhO0/2pWwU4r7jGRLGRHIAf+lK6y9l4TBZqrjzDSjBq27YFG7j
rgw3/l5pMfwJk4FCG9OJ61SCppuyalau4ik+TfWdSIoXlwKR4H6MJtjbInIezkVClyawdLExh+Ii
ItXeILfX/Uktn1tGDnVtNyhquqtn0CIjqIQABb16tGz9g96oRyx5oy2wBxgpI9akavEkovpLn0ky
O3EQ/zbjNlrkesx5eIr1/msFFIBQLndbqMjhHcs5NH1QA6+Mnswx67lGuy3Ci+/p+MEe0sOkjz+z
QZkASig64Dtt3xbDuFhhHFBLuQB91kLk/AnPEkRUDWhNd8xXAtwdn77cJehddOwu5scFSLEqCuxM
AvSDH6dFsK8ZQqtNeaoqpC42fN6Hsl86XQtSytiLKENTliKPKQZ/FvTQYy1r12ZtqPsa1dhcmsYD
97hNrnnB2S6SJ9fsv8GM4ALQaD7S4u2iLN4mAouRRbe7jmwbX719rKuHIpvivWeoQELBMQ7asfPm
gvF8jZtnXFU69AivrIwd0wdfN78MZW08tvgfNnVWEAw3og8V/bcC2FJoE/lWp4jmQveFGVvFtG5X
tnRMQ9Nm4pI/jeBj1kpRnUNDfdKHHD+DWjxbQnwP2z71VfiaFbmxWeJV6Igi/aSY8F9i7EARqO25
phVdRmhh6Hnjrz1M46ysgP9+auLIA49S25skrU48Bxlu2fhw3AoQTemRRcJAoTLJ2TSN1tzVteej
GgSQiQp7HapfoIN9Uax+GxpAHDQDwLznEr9CQsS6sMIHgeNxreoNSJUAB5gA+bRRe/0xsZtrFvIw
jgxlLzAdneHTXaz4e+Pql2bQ7Y8G6PssPlQK4+0xpdY9Jz+m2Sj9rkesZHpWtHGtmWu0x/PnIAVy
M3PFEA28rAvDLyrRKdcDPGEbVq8SL03mm6YTRpIE+kVZYjXKrqHSHUDgTWCcYBEINpCFqDQMSbUS
WJDjTkDfa+YN4dTnoInUbRFmHyMxh7uiAfcsmP/gaK1eO1A5OsYuvl6MDojxWWcD5Q4yctd4Nt/E
FL+oIQioIhh+kgt2cjzsuNrU/7TDV8rxKX6H6eeQQ9S2kPugca2WgSVK2AHkGKm3rTjbiKoAuYVm
cFTa8FR1/bzxhBruXPwz3vDVm9qUyIxhG1uGedDG9tymMaEOc7gPqQqTVly8WWWLXgBD2KpX93aE
NBn9xo/KrSZoo5tIjb/1OiqYGpHqqvBiyMyD2EdZ973JA29bj+PRnYgsrvV4DccaxbXjfbOVfF2S
E4YF7mw57c6EHut6RAK3QXijc/mh1APa5O4rmiL0OUySV4YzveCR4b8qXpHXcrKgB+umppdebU/c
pWO/ppXnNskm08sPpam/ReVwUkqHlNo+8ycX6jdKwAvoS4ConQY2XTf1XePxLyOduulS5aomVnCt
5jojdOEItBn1gNw0jP2+GbP0/L5Nc0LMZuWQ7+/vCokvWOdYDLfVcia5o5+Nt26GKlIT2GpExEaT
S5KZw3XQ0II6DVYAQqehgaHlG+wk4QcJXxWUn8oqYBSboKPa9H2Hcj8+WibfKkoEiMLH8NYtC8T/
N5IN3ALOMow46yoXlCNnP0GNvtVL59e2wibpGWktX/m/tomZOHbdhOtbSzQiBinIc8Gj4GKsnPrK
l0Lnlt812zHX9StOKv1KaVbyrKbFWKVfibI1riSgxI8DsGq56b69tc2PMcPfg9zkKrV+zapxXhNS
WW7uxxp6AKo1RGghD/ltB5pybFnvHyw3W/A+VzHBu3v5wXJbgGOK0RgoN0b7a7lJ7oxTtTha9vT8
/s68ii+Oo6Bpi5IbtcLSSadrp2nxbajHn2NcB/tBM87qlGSnEQHQVS5g7gHL62xre9+WTX2xC1oI
UinMI2VVUXY5GYo4pFZqLeAF6/29IkbqWwYp9CDESEXhRvxTSXhfzVYFwlW+bkiK2KJ4MH3k3uyP
KjQ9uj1ek9Z9nD3uIT2oV747wrx6XqqAhT2GywvyDn4tmFp9Fkk0HyYz4wwZuJM1UQo8HP46bkzJ
8UIdiQZx2eZAaSbeI77mVS4uVUlSmbyi5ioO/THCNZLl7SOEwPAGNDO86Un5XAXheJSHyYVdlzpO
t6J6kC/lsehAcRjVg7qR75Lb9AkegVKm50yMRGyroXfNCsO74uzCQ26IL2HQeFe5XXfy/tHGzR4Q
8sXvsRwWiGlfOTp61uWdzAKvsHWJpZudaVVOGJWVEDh2XZXOtSqieqNFsISYYzlXuQMHDVS5Cmiq
fCl3YGY3L3UGBTtJO3KjvKjbtrlh+H0MRjrtrdP92KiunZWXYmtAG5xs3QlrwKwE0a0C0k282pRu
DCcoQt/p6mCLBANf40K5EMvC7NoOricOsQid0nvo4f/Z5j+d+//Y/M/e2vTvvX/5jn/2/nXvH56j
u7bnOkiCyXr9J9JFc8hERhWgkgKrezpus79a/w79fRNCD8gWXJSWhL38av1b7LIIGgYgYLyLCf6b
3j+Zf39r/S8/j6ZrFlUUbMhgyv9s/bsML0kdUM0f8D5+NuMUkixigTQXWbYmjmZ+ixN7lXI1fq+L
ZcCMpuXWJG2y1xyn35VNybduGG9Eys8bIRh3eZZVPjdN395It+B7llXPchHiE6Ewmlu7iDLKc1hX
Jg4J9+o4WlIxwsGG0qYqkoHlHXQK4JiaI/flGUuIW2XwqeM+PM/AstusPN8XDjL1sxt10UgrBGhd
Sz99fd8t1+Qxcq3vHYUooveTyM2FHnzAGiu2ZqgQThbV2qfM0S5W3YgfGHVwhwrxeWpGIiJGy75k
YUp8sWqgybe6+Bk19MwYHUo01Ax7JaXzuR7UZ7MLKjJfgtf7JrldLu7bajejPmx5B7ldie32NIgb
LAd8ZyQVj0j2WLQg0I/yJVdahtQs/5ftLo0zPBkVkyh5tFy8vy7HlH3yRAQ74IjCUuvI4633dxXF
uC8sCrhOAwiEMlF7A2ON2WxSGKNnJpa2XliEDpIPeUynEHbtn6tBnOdHE5Hw3vMNJ900hTswt8jH
s1xDwJ9SVmjb5LjslTsA+zCotDqccAmFedTc9WcU/zpItp4cFy90P1Wpj6G++uwFVbgbS81n8DZe
ohHbwoC48jOPQA+fETRgNxHmB00HTT5U9edRt4sHYsjQoiyHDbF6K5n1PDkJWYj3t9dhb/qKEcL5
dgSFtkLRYtyl9fX9ZQAV5mIHCtaKwO53dqEylTPdR9vWA74gZDOBklMIt/LcR0crPSqnLDyb+qnQ
THii/9wuoiI4OHp4k5vkQsyzB4M87VGUIZSX2yLC5NC0jTlW6WQ4iWXRq1Z/mnNaFQqFx9UfO+Qh
921tTK3HiBihVA5K6tYwo53W1h/lK0zWHfDiZcefryMlYxcEJOeYZZjEKTUY6/uRRZPrEQw8/dc7
5R5i5TdBDTSsx7X3JBcqkL7GUZxLXojuSVQaYJQivuGASL73+EkmNcrfjIo6Sob9/nXi0bWOS0d/
1KlkMzcELI0lrTo6cTjurJKZZ6hWyvAadSIgbwiZ6yVqcb8qNR5Iyibx9X3BzPKE3Prw26Zlp4J2
lY5MSOboX8fGPeiq7/o4Rr/eu+xBvBxskoKBTLKM0Wq0tFRzvBdE8fxmy8LU+T8LGwvlfRvu85OX
KMb5/xN2JkuKI9u6fpVrd3xlptYlDe4ECJoAAoLocyLLrtT3vZ7+fHJqF5lxqmoP0k2+3CXIACT3
tf4mbYfmUplJS6lGuZ7koWu9AwCLAHqum/DQpuwQpxvZYTtI6uKXw2CszcPoFuTXKqze5Eg/nwYL
MugWZuBhfmlo9qKqyQw4qA1iC2weo5b7HkxkrBPnuOVrxD0HJgYFDnNznddO3p/jaa0C1tAQewma
jdKY6gVnzfFir+Txten1AmGTkdxfGWsXGUPd4RU7ZFglc2jw0+zQ2PH77aQmqCzSeb9dFBfNeTbw
zFMJe5yPMcjODkmASdXbo4ft4vkaitt6HfV2t5TdRKuzszvq6W3uLW6NKAakitKRQAa8ncKXWExm
5x37SAdLP1jpd5hTipJM31R8yjAqSeMjoCsmWH8+Ff77BAjsOR6h1wXPP7o8a+rnh6yruoauCYd/
CKjpnx+yiNpqeVNP1k/h2u224a9/QHhRO+iW24k19DaxQfbmRdE1lWKMWcQoBVEIwrNYu7QO1dVB
t0542agXrYOZSNYYMct5UMYCX0NbcsgCnIJC66il0S5Fds3ZZVH0LZmsACZctYFM+TXW+YYmXTk8
FmO2lj3Z9N0uEW36fO0U4UENpvDcBL3ybDUsQVXXbQ9ysMCjif1AVe1kV0X2oRagZm04B6ckQfXD
gEZ3V6D48TYl5dkP0uiHpobvMEu1FxITxjoLY3sNJ/iQBp1YFpggn9kQQL9NjPDeqztMuNKpuBOe
mr1oGWWmAGziZkywbkIeBxEe6DqLoOtwqW9psIEG4praHlWZaO52yUM6+QfZk9OcGj+rpOClx9o2
L9dp+LKGs9unkZ5zhyzPICIFwmtov1i2ehKV333z/Bistu5OZ2D2076Fp71y0iH/5j30toZGKITx
1ZQULH+aWDz8sog8XyX1/k9GVQk16qb+//9X/+wNzlfBdjXLBjRqCQNC6CdQph0hnJrXlf+jRxIQ
Kn8VXzpfmx4NmPKRTgKs7LBhAhF9Fs6Yrkevbu6MaEifkUBuDjbSv4vej4a9UeKapSCmsed+ouxZ
iyKTC/hpVeYdmZW/BuSRjMl5svspdjv308DfTb7FWGHq5EHsXRLqGZ4zpnUszFjZoXLkbfBK6c6p
UpKAMxXzfbTbJ7gX5h9Vj6Z+bfjf2wBEDVkrwzrgE4jnp10b932lUraTffx5yKHac/R6KKOiseqN
jujEdfp8ooy7ej9Qo26TQ4987bbU1XpXeGlxciMD+bnYcN+dvDmNWu79DKFuaR38i9QVKWKuvfqQ
6C25saiDFTqznUn6TagXzIdDUp6iQsT3cp4MjR4+Ylg18ZiL7ZRHg/UNvQT30Bj81qY8De7qvDMg
yKjxI3u7+FEtGpUYq4LKzONHHAPiR8cMUoxR8beRMTnPVHCBSR1EEmRXNuAdkNyJxvdbyBy69GhP
xs7gT77SyTFueZVZUjw2XmISlOmAw55sTANeupfM0KV5hXAbkEcyhncamdK/G24pGEAOC5TVp/Ma
HT/zBWWlr1PSVwfh+j9NrAMe0KuyXu3EhZ3gh8+UEvqnABeWNLKUS6EqZLZdtA60JtC+4T+y9XxH
f7On1MImyE92pEHUJx4u3+UEPU5+FpZVP7lWWO7M0cRTnRrgW9U6G7PotW+u52Nfobv9ScROceDp
M8HRZACuBjlpf9LTJcVzAVhk8o/xmAXHUeh5vbICfddD/n1gaRw8oS58puqkHskVBk9arrjbiKrc
Ug7KpkOCZqw09Sh7txmlEXL6fNZf15AzqDt512uglgE7TU917G1wJwbz4Dn4Qs2HUa4594rh/H44
nKd+VDZ2awR3pdUqr14H85xtnLWliKy84liesVTlaSBHBc6Niu0oT0GcKRcy6Rs8S5XXDi+e/+Is
r//uim7aKg86snkukk34aLKv/R1K7gXxECpxkv2MER0751RwFn3k1d+KONh36OwGi/iB2jg+uZ3f
HShm6i8OUiP3TaQcggTFvGVoDNgPA4pby6cb/FsDZkyA1hsgFXcNFQS2pA36WpB/vPv3u+68G/9F
33R++4ZhofEuLM3hput8MnXHgaF0JzF4P5DJP2L3nL8OkCraxDHea6Nod1nvO5i+GeZ7pLJj7bqS
DQUb5ucyp67nFea74RjhNsQ9+U52vTb/kSA9cjYcRXm0Lf/penaR2WuzwWJIXhum+GOtHs2wvc/6
LxAFYdqkRb1XKx0FTnl47Td2TfqLkdgqC8R98RbaN3mr3MH96BCrzqPuhKYfdi8BOf4WrWio5bvY
sVCrHrrY2Ydgaq5NBOG2Wsh+HznlaipwrOtSalby6WcCFwmbxnk3NXzkBh3dKCo71RO/oR9yQsWv
mxS24lymKcFHGsOndQ1n8gMuOMVYN/5a10G8jgducdbU6C/Qrign1IVBOUT82jWRl4A+ozyltukf
pUmCPJLNDDlfOI7Trj8NhJOf3v/7x/9J3lZ+/Ox5DZUnj2GLq/zt968XHPR4RGv/TzP8UXWHSPzo
aqcSFGdaaoeiOg6pegIGP17AztDYrrkKQj1YW3NXDkB+vIt0MV6n+XXvYb5GIU6AwnM1PK0XSqM7
j9EsEhJXgYu+Sfra5Q6SIWhhPo4a5qSW72rLLsltaK+Qx7FZi8KNPENOnHz/jRu2tZdnyLigis5V
ZSDzTUdeVfbkGfKqqRboy9tVghEwWGRh8yznhUh0lj7+AEZp3WtwKVFolIdzI49k0zuBdd8L1v/U
mjhEWWOlVoa1beM4u7KD/nm9rP+uMjx/DCS+TM01TPIZBumz328iOh7yMbpB+o+koEqKd2V8oi5/
ocyW3NuFH59kg+BHfIpCI1rmFHTWMibnyqOqsediktstPw0MZd/sumB8/xQfB/SBiv7pUzieX133
o0OTj8H+dn05rVaQSdThnF1fXcaujdHFd3XbIKb/1/v984xs2uqQYxefBrLaj48++5tb/PZiigbN
NNOUvRyU8dBs0vvAqZJNigojS3/oNpNk3lz7nw/lBE/MHnmfD385LUB6C4/Ozxeb+w0c8JUolNnS
arCPQk2cozzCfV1Hb/VoRe1TOPhPhl85hxLi6sIB67O2gmbsFhhnOAc5IkhDHmR3JD+1bnpAEjHq
mnBigv6l1rW3ya39Cxmo4cHObUwUlUn9SLCcA/ZGeZ56cfZcJPpextlM42fSOMU2DULtQxeXEVTu
uyBLtSvgsK3krL+5qoZy9erfbx+6+N+PDxeza3UW7+YZwv3s9y9ulOcaOgh6+oOkB5+w8MBMta3u
HOO+AkpUxWhP0MsjPVChDKfJHRnXZimDv4z00RYH7vIoQ82ohurKhD3GEtTsV7fJw+S71zl1EaeH
MUIOIfBa0PLct3ToU6E2NA+YNjqPrnBY/9g2ljWZ+yhDWZPV95gAwJfF7eVRn5tiEtU6jShwypic
FzdOu1SFAMk9T+kTf5/yPN45VYYShob8tDy6NTImcKJec4umMjbPs/USRYpPc27dX4atGB1xxWUz
G3rm5+v/48vdLlXWPBJHCs9/887cpgEvy99oj36IcsgRtDrII2ReXrsY56pP8WGedosZmE4s3Nyc
lybkkW/nf5rXQwpdVsiWIfXy2wXyvMTES16wxuBk5fBuUS/5KyivKEiRbV3yaEFrmbCAe3NPiira
T+4eUBVKo0pDXA46QxyigDa708l5tzPIvj16njpubqHbade55ib0nsjuqgeH93KHIUj/2ujWByX9
9meM4UhDnuGr6CJcsCjSbzyylOcB7cBKOOUXB3ljPFYrdhhtaR+CGoyPYnriwyVRI7f9IoGnrIA4
exrwqd/aYBy3WQR1NSm9k+5NOOgBmFPq2j8VSfORenn5GvlAMlASGsm50m3DwN4hU6Evr3PTlpp3
i/4leOryta92in1I0a9bBlnbn5H1rXajKnADtJTwqc9JaWd2Yv9Q3Y/IGepZvYOShBJOF6ecHLB0
Tkve2Zif6O10KdDRh4JR4XEyxyyYJ0A4UQmaT5Ahkv3IroNXWPl+NF3kAN42j24BMFHO6GBvr3pS
XACsSnR13YgsMR4f1ep6xxusoUP8hSzQqJVs5blTykaO3u6Mt4GYZ4ulk5e+hdB44CK3G+rtlW4x
ORuO5J+XR9AcQDzPbX+aeI43LqU9+Vy/9ueRUbOoaWje8Ra6Pf61v1kNyHm3xcGny93O5U+AYqDs
m3Dt/8tiwcDc4PcVu2UIx9Isw9ZUm7X7p1uuovnI3CS28R1BlL2gHg14M0RgMU4xsbn23TAIznVp
An+Nmnx7DTqlUxyHqbqzgcM7QD+N4DypSAmOI7kReUoT495JmdtE1rGPUP/A4ShjRb4yFBGdZEw2
InHFpg7R8JUD1jwKPsLfdPCYgD3++1PG+F9bLIwXZj9VgQ+cRWVxfgj9skg1qqSuIIbU383K3yHw
VSA77aELUEY/h8qd1LVV1sXheui7b02h2Pc8G9TvaF49Y7sjXjUUye68wXL3tWvXR5b0JugP9Mgq
LMKRC9WwQ65Fd5wGw31GQAiPe9V5B5uL3h4uE/jhBe47MNOvhVeLc5L7ySMqhh+k9R///f8610A/
fbozwdkEXWpqqiY+Z041jEv0QVez70B+kcaPBnHxYkzi40CcZQ8KtY6Uc6ItMQgv4b+LHJcqPlo5
mvYC4QI9xePFtTEbKCOcjLzJQ0QSjIw8Kowe8PtEImqOU/EECSQPZWONeHxPo3rf+xb6TpTl7kul
q/ZN3KgbhDyaUxAOLDLIQjzj2+svW7cwF+idAMeqHYXXtdD58sUs9tVYiD3ORzI2mToyybaHM+N/
Qrdpci44L79eyKBSzdcKw+7BH8PyhWWntQZdmgHsLpXXZsTJJjG9GogmXdPQ3hTFtU6yhyIy0j/N
qzuouNuX6LIrWbT9949J+1xGtlUEucBFQlbHqETXPicrPUVTh6KylG+gfMBsZsoX5OWzR9l41pBQ
oInOvE281tn9q8dQzbbAUbPH0Iqyx6pFBDDGK91FG8lHWcoXZ6zSO6TWR6rKX61e8aDncUHAahkp
sZZSAtqat9ewECEeHJaY8noyroTVi69lqybWoV0UfsvH77n71oPgkEcI1See0C9JhLkVMrT9Vzgh
mArn5h9Ogk0oiMCvei9caEeu/zRGExLOWubtcVpu7roK5gc236C3/ioRTSVv1dDiX0tElbi4CMEd
ZIlodFHSSTSEMf/mpLBtVLwdOMGeT5BTMCxoj/OrAMcEiVqM8a+vYCklgJ0ex8cyby5pWrbHKqwe
gA41FxniR4GUL+qxd7KrdW6+Jo2CDsyqRInzYHrVTyz18nNvhO7jYDhPPb+q90rU07odeN5n2Na+
l0F77Do3ehrSIDlV/QxEm+Ndii+miXHWLvPGcRHFSbgicwcqcEzWoumV460JVATJZRcm5IsXd+TY
nwK9MwDC/6fRPdPYJ63llkim1OYugU8mY3LK2KTGPqgDbROr5AqqKG/f9O+V3RlvalOOx7SEXya7
ilIM68oYxVpUofFWsSRY9F3mP/x5Tu6XJgqXgdgEfVA+OEZpomzkJN9rcZyAlH4JsfjshdIduqrN
n8RIekONsi/laI0rK1SQ6eyb8QXwwzal5vIFMzwN7wVQ3TjXhu8RMAQ5Pw2QvJ6iwmRJyekoDc8n
f2QG91ASue3VKemf98waUg2f7pX86mxLPgNdR3euVahfnguW36Pc3Vb5N6dmD4e8tThpc1NOSKg3
KRrsMta3RUUxUdW3FTKRh9s8ALD93ku8A1YKzd4h+bNo7UHb+GPrviHoeBd1+vQ1clNsWVTHP5g5
jrfGmO18Ra/OmSV4IEGOwayjPstQY0buprNqDT2a/8TkgDUBL1OT7uh5nFlWbogqeq6tLVVnMziT
2faUC/o9mCiTwjM4Etn1/SJCBLIa+/31UEaFqLHw+2WCPCwKaj5RNOxkr5mvdp09n434HxhTLxb7
zkRr3VS84skcgnBbxw4rhzFTL36FVWCG0xosFOTZojoPDrIBNx8c4O6WkMBM5N7mARmTR848+o8x
I+7jvSeeb7PkVGpk49JROyzpUfSlBAlyUlFKNcIk1karVgAyRGPQefTmzZuA24aSKBCVOQSjPD8p
KdCxuSdDdZcl9xQm8FDTveis2z2PfTaiBljYj7JK/K3pG+W6LcT4EYTBXmcB+YwotUnZD6k8OY0P
xlqg4ho+9JlnXLrKvMg4aBjE0kfb38muzp4umtIPK3IWAJgWbpTH+8iCGdKNQfDczE2n3Q2ge56u
kQDXTD/BxDEQlXWKs7TYB1az14e24iOgUUw+myToI7ypRQWY31fvq0iDCTaPBlMHukEdi53CwmEF
qi18AKZS3dfoJm6aLG4v+qQiOu8I71uP+UTYmN5PIco3StLVW18jdY8eZfhQBkq9FPj3oCAbttnV
neh6aGfsEq+NQh1+KQ+R9ccQJqoGXASD0ljplulQhZrhyU2sbgo/Q89fSbeytpNh9Uv5wB83svCD
bVy/AwBz74DKeWMRgcjt5CZHD8jfEyncB/iJ2ofvZdYduL5hZQJuvbdmKGBgNu5Bs5Sd7EmwoDxy
1BxEYj7bWYRUJZxhHasjbhHyJuugKLpt9PBD3netzEPtSQ7IfjoNq2ks9P2n+zMg6kuPmjxqrWHB
MyoFHu3m/aOdR6DeKz18SVwKvU2cBh9mLn7YsVp8H/LxvnNSzwc3/ajEU7dsYzqi6dBLnBunRM4w
8gQ6np1lXAeUWU0xz7T3EGz77jqgtK7+UMCBgk+rHrxxonFS7SC7TpNMmIHO/aoW9Rae1fk6bw5d
R2Wfn4d6PUXO4yt2lpcaZo/aKslXWhChGBap3ZNsNBb6wL4uIqcC5UUlVsMirjZyDCnb/Figcyx7
rZd1T0Ddv1nQNJca0Mh1MeONZeOW6Egj88yT9q9YK0C89mDI/bQWh1vcju1519r95JWUk66WM8VV
Q6lshG6ylkE5Wc26aFdF2UNsowYPEAQda0zvGyul9kVS+dy20TcZjqArbPDlaNey2/FFX6DiHZ5E
5jnPbqOsZLxx7PyeKnq80pH7e4+HQFtCSOvXjuaz0RW59iVHO4pcKjeCDNA6sNQUSBmCX1+9mDI8
8B3/EewTsAWjhxI6dP0aKfkQc0ml2csm1lHJXdz6gzJBeOth0HbznFQO+1HR7uNZv1Yr7GTXJgj/
lpGSnW1XSZd1pYQ/GiQbhmb4To0XvV/InydUXgWV1ZZnWJzYr0M6PMqZoa6+IsnnvFjaOK6VxEvu
3UD9dC3fgagQi+Js95OGGK5ml2t5aA6xgRnoHB1MFCuL1t+ppqPtxUyI4ZOpXdHtbF+UL2WqNSuR
9Bgisml8Ub2wgQIXC7hZafWSjw5/SJhJd3LURbR0M3mWupKjNqSAXY2I3VJ265RbmomF3UJ2EbnI
Dm3HOkV2Mz4wGyL8xZ/Q6saCPPjpuqCzMAzxsQYlWeM49hfEWn14PU72NCF2hD+P5vHb6PJ7xQl8
yAdLyMxaEtsP0PiCu97N9Wcza7RFYxfj17pR921lKF9i3dyRjEeqvw6c82SMd+TmZz1dJf7wBBZ3
Ov6Uz7kadndWa/oQkc1sRwl23OcWT5gxPchGo953PZLdVrPTAzSOP0dlTPHEcKdZMOKnxh/XGhYX
KvDOvWzIfDd7E20HnGodQUErdZSNUpnt1iBhcJJN7qbhDln3r7eQPJqUCro6bglbJZ0FJk1j/JLq
7gkgTvzc2GG5l3F/jkcqdrnx+DR0lbHvgezg7hfjKzwG+QMJ5fxBHql2lT8kyKpeR8e5K2Ny1EU3
7tB71fRuYri81EfVejDQrj1WlLyWSlGjvFYpy6kQ6cfot9W61tNuBytdfyoM/6s+sQIGLroN3KZ6
yMeoepBHOvk+KMxIm5Mr43NSHIbliCMiynm+VXE7JnYbkCdD2C5ndkm2kQMydr2CpYdPNku0janX
B6jNSxC64Ql8HTXrEtay7I6131+7mN7mC6EUh74avPt8qsZ9U/QlGSE7Pk9Fh3SKrvLW2S4vRDu0
0CdsDLy10CLdEhkvmWOV5CRTC87qb12lEv3aG0nrpV8Rt+ZLjH7fs6rn4UdnmANe2CCKzSYR66Fs
zH2eqNhcQR/aoFxbPALXMNBXFSTAwyDf8MtNTp1rvmZhpu6MuSdDFPCSU4IN5FK0UbXOLErh/FkY
ToO4vHO0+Q9blbgyCfTt+27aNMJW10Ca248gTYCTifZZCzv7UKgJOkBp2X00dgKTuA2HY6gjFNPo
JnrZTvuhI5WwHkId8Mh8OvidhdJl0WOpRBtZuCdB4dzLur1s7CBzr105kMuy/m2OmUC9ySwIAEpr
PulmtO6SrnlL+H3uITmgxGsGzVtk9MW6DxTnOspHqc18NJulJ6NqBknDSJ1nEzD/OSvB9eFxf8xV
LwKKlXtnyrLRMRfUr+eeDMkmyz7GQRgnE6DgeVLcYhcnEBXiLFyVeprvvLKuX/XUgpmaVvZedrHg
/tqMvfUge5mnb1W1jC6y5yh3vj20T2qK/U5UliujQMKiRvjiMNfoukU5H8q+bMJ+8BZlVSd3t4ly
4FO3tXMDbFjxy/VuF/k09++u2ZTUQNW+DViHJNap1f1wa1RhswhJrMR3CevmZWjig6vGb6NoxY+m
42dlIky9IJl2KsNE+ahdq1pOhuFf+vnb2vXquB+Tgsx73uMfNqoxftrkuQd0xPZWQTm+4i7yxbdm
NUeleJZxbHD+jGdacrJYIl307muThsG5HEi7FcVQfWus8gFOmP9qeTWL9Yw9WD0642tF/kFOUAQe
GKFmDqdwjLSDmNqC34dff8uQFh/Apn1JFdTrq8jJ77Ug6S8CDb3rtbHQ+OHrWLUMfm3szNZO1jXf
8Q9E4pby2vhSengwTNAuFdNGAgJQdTa/qz4xt0Ee9gtKm9ECGSWkXWZAuGwk/ltCxeXRbeDTvE9d
ObkMoXY5YvBXt0vJo0/Xu72GzoIeZB4y9qFQ47WVj8O2Lsfmw6nWOUrAX2phAIFN+JgizYm/kORZ
dp49kgs1JjAcZYmBFtMw2jm4JFGePQHvMjOQDA+hYu2H3q726JjU8CH/0+3mWOwoMPvlsOxfJ/4+
R8aKHGWTHIFyXC4479PkoKnCbWWFgMrwlQxjg2+B7mrPbR19h0aVHc25V42OtYzRr9o2Cuoo6JvD
/IbCmWJ9MWOO+fNYK0uE3i8pJ6x29yV+tNckk+OSeYvq8O2aQbqdcO1Hir+v58nqVKgrftLBvdLB
psdUFwURBG6uR3NMQZv8D9MoUOEf3YOBWuVhlqw8yO6tyX2A74328xb5NAtHSms5NUkPzA3BmCqv
L/GMjRvBEgHna2CizV2twRoWjpKLjjUmtaJyMnBXykfUk94vjcldhjniW4qGcpCSu9lHMtvVxZ74
MQ72qyH8/hU7W+vOrGp9H6W2emzDUl3VCQpEfYGBB4wtENoe2syIBipI/3d/NgNyVYueXctGaIl/
lgON0jcntV3LzhiZHvz8sYJ3ivVC7UbLDDWLheGr8U+EF4vATf7owuBnqDpUt5SYXUEwTUdsmEYM
Xvt0Mzl9cQGaiMo0D+hvyZAwg5NYI52bwhXvam1GK4wGxlMrAJIbg3mnhRXG9G69CpSp+VZ2a4l4
DksHYb20DB/EjOrToOWM+ZQ/mgrqATqedt+aSTkFTey9aE1obizVZP2K5e6L6XiXGvOAL4ONhZ+a
5hc77rKLiiHQku1tspFdOaBU9TaFk/EgQ4qdUr2nENgYb2ycwT1oxQ/sfN4gzEJ2wZNhbeCtd69O
8XRiazgsI2wmv5v53pni8kfaIX7fuFr8mHhKueOt1xuXgvlz0EThQk6pR7ExGvSGoHKIlV/a3mHC
evXQ87hbtd3UfFhdupWvS0KcLypr1EthVeKuhmz8MIjpzyYH3rVP/Q46xX/irjNEJJPQ2b8r2TYt
b5Nvc8aecgEyMIgMxdZjiMvBJhrK4JWlHnovQ5Bur12ndpawFjGUmkcnDe/myEsgvs5dK8YpqqtV
d08yje6stllqcXWUo2HjvZOQth+4lYavbIMfisFuz9cLUWhH2ii+yBM1QyD+1KSPLc4n1+d2Sgmr
j5EGkA9tGcPulKppJXB95Dl+e7wDkutLssmosu7Y8EUwGao22ADX/Ko1cHN5HCflLk+m7wCHp22r
1ukpL/mhlLlB8XXUsOSIa/cHGnMLfcwBrZQGZlZkknEUs7KlCsX04nnzRlABaiu8Ptu7JC82hZY1
j2TVcUEDcLpKJsdbCW8Ey1OCtS5cK7rIxkWxWwUJ9XDthTV5WoGL5JTE1wmOYk0bAzHVpd3ki9nx
W8Fw8ygbT2+ScSEPR/e9m6L1VPvea+7ZOJ7UkMrMeHJfQ31013pmB2t97rq9h8RCo7k7OVoZyY8i
M50HeaqVdLDgSZeR+CguRmJdJwmn0A+FESO3NF8i91GzytLMv1Mb/84zWZpMvVkd+nxEDGQsbHje
3J0WBkRYjV1hWB/UKIeVJodyN9cWcr4hP4J0LLSVn6CjVbMQOmmt091jv/soe7nlN6ff46rew0iX
MT1J0BFnrhHo9XUamNVfriHjMjSgNnUgVfWSo9olN0NUsfS7rqWGbutp+DZMyTWO1y++oHle7dw5
/vt8Ge+qPH+ufLYcuFjs264FRT4f6Snwcj2Bq6PEJMuHUZm2eTlxY/pr0YllmnGY+nLWPPTODj5I
Z/mVrTwkb0nWlkWpVJRX+rd/XN7JAb2xfha1htb27+vJ21KwjXuN3DP+gLV4J2mCeFSqdlvPitw7
e+4GYX8iP8pCKIn0o19T6pFxI3b5YlcTzzZVZM8d6/yK/YavGy9KkIaQ3EzYJamqfMS68qXyOusR
9mz8ELpImsi4cFjIsTUvSGi53Z2ed+K+V11Uyj1ME268jVrDfCqJRzyLZ2oH6w3l7CE9InuS+1FE
s65Krw8rGUttCxvcqK3vtLK7A4yin6uhsp6ixMYM3a3KDX9e64mkubovkTZBuEYxn+SUv04YgHOy
VcZ1wnTV9HlAy3jS7fBRn3txxT0xT6PnSOmnRV3b9+jwkbZDiNJ7SDGGgGaUngeo7PfgHO6zJGn2
Haxw1g/NcZzheLLR541XbNnvXt/VOxmK5g1aMDeCpNYSxCee3RUlPGXylMWk+HgbZTlSYoY3HK9d
mT804+KI3JB+L3vVpHNDdZDAo064YRHkPckGSOebMYgSWoHrPU2xNt2xeLfvqrnbeqxYzEL5Ysao
Fiz9olizuhrPcm6OdN8ymlrlejUjnPPO+IfCJS2VJ0Pv9Kfp+9CroloqI4p8AneAeyzQrLVbuWJn
Rq8Z+Jw/VA+uims1735Q+Cs7Ez9EWJsrPUrZXocx3PLOFA+qFtWPFaaAj1rQXkNZ1rEfn2c0Q2M/
yEE5bQ4he3MPt6PYsscDQgcd2DnYIseqKdTCJ6TE8i0LmgksyAz0kMPXmaU2Ya9mGJiv3c6Ukyzf
/xH3+CRjERNeqtp4TE1zfJ9Utvqkj7q17MIX+JJw88KGcLrO0hpyak4D7Dxkozg3rGn4Mk4dwOG/
YigmodcdU7PI/cZEfiJBiAxZr2iIWJb2WJF6gwj2siubKfczykrI35R5wVJYBrUEt/K1PIzB4Iil
PJRnNmvqm8UWJ7JymwQdvmwlInilaXdowvCExYbnm5pgVMz2uT5hrobtAm7Ba68XQAs75Qulie6H
Hun3+KA/pomq3uOegORJ2yGnloRU+52sCo7k6lhQYVJ3Nnq0avQqM146GAxpYqlnK1ONl4FePPfk
WA/jRo6p88x5rKhiDGD+/jw5ps0Y6L/OM2f9EAT5g2UdF/XSGDIqaqPX7kCZ9xseA8VTbrj1Ip/h
TEKZ1WAq5CFny+TQ/NaDi1qMbaqfFbwO9j0uSXcaeJgvJWuzYjK+tf78kaO0TS03jB+AmeIoPQ9o
2BgLja1Q1fOjqerAwE+g4QuK7hBatFw7ifrT4Cvha6CRNtF7Ld9qaIQcADHFLHpNC6WP1Lqvk+7P
o0HkW0/pg62RpzPwZ55yG5VHt9MCs1Dhk3nRA8v1xVAa4t239XFTxPGwGdA0ex+QBAwyM/3KY6q5
07UU/1Buz8/8mc6CG9/CD7BPL9H0fEavBnBa3Kprd1S6ZyWKBzLnKNbJUZRW4COSjkBmx2vIgdXL
vjXiiwW99hmePIlg1Zz2tyvVNnj1fL4w8xfQ06p95cXtIXVdY+l3kbIsZLe2+fDnBmdCA/3f+fA6
cT7CvfEVucZpI+O3ppwQQtFnqn1RvXLbr/+o5pwDzIYfLHm7RRe6yXMhbB8AbVsc6iFU90icRctC
GR6wsh4eOzsdsTqtWBIBFJAh2Viox+kBTj6yRwZ7eLyOyhOCihUCao/L2zUql9t3Ug6on3JZ2YSm
M+7RDX2VvZRbyYNW9ICEZiowAHV738104WZubt1U8d9CFTsTXzKK5QC4fhyhzJk9LPuyqWMvBkNe
LuUFPl/1l34U+pdSNx0I6Va6RZnTWWkYmbyaOjAM0WjdxvMb7bXTSgxY3cG6Lyct2Y1zct3XQSoF
WZivE+SYXwLbnTZJK7DqEbgdR1mJT2pQ1UtUmZMXbNyDg8iMCpHWuRvAUtLd/EX2SgX0rltWuAC6
cbmvIgOnp/no1iihQ4lE9iNqWc51Zu235T5qGkQSi1a7E0r77LlWukj9pn8JcR+9rwacMmU3EhaO
TDq2z6WaDi95MAIUMk34oPNke1CcA0qxCVJVVv/Sh46F0634ns29jHTHQxSNuALSwxHtfzg7jyXH
dSYLPxEj6ECzlbelUvnqDaMtvfd8+vkI9W3dv8csZlEIIpEgJZVEApknzzEublg8yomx7xmPox8c
5VhihuJa2spGjuVFYT950HvKMWQklecm+ymHBjOIXzXuRj58gEskQTI7NV+kXzbCxVkREZXXttGE
I83uQB5bw9HQWtmr149wg8FrQrUA8jAB8cncrR/kmBMBA9ajIT7JQX7m6TJ1q+ggRxU7zFcmK+qd
7MJ8BFUcDCQoo2nk/QvnmHlFeC7+sxkhgVF77STNEJ4VRKhhHr25RRr1U1A4QBQY6vVK+sA3gM/U
TNMu0avr766cKMfl7KiN1I0XmOlMbOMeCqtXDywHiDnxyAbSIxKYc1pnWCok01eNZ7j8q2ZjDw0t
uFPp5IQgqdWJ4GKvT+d7Mw2+etYjMzmA8NvDYAMiavaQ9hihLXQZc7fa9pMZoDLBcKZRxb64OxE/
D9d11c4LGuVXV4BuI+ULUreHtDwfrOQkm8AHGN7dsI+yhakR8sF5PC2zp3C0Zz6OPz7yUFGi9ISe
KL/XcbjE9tgt9dBH+NKM6rew5Ok+uMInHkO30sunKVZRzZt7yHGvJqMbn1m9sNXIIaksoWqoynzl
6STIw0mBVi+pzCuMieNmRMV2FaGFEy1Z6mQro8vzTWzynVumNpl2XyVvdutrlXsJUMM9paZuXuV5
nIIHeGY8ItRoXnNE3B6QzgByziWkiYIriIXi5pc03exTAmdJYNZL+SKkrXNyyno7H0GrTkPpzkVv
0Jx3UfHk1xcfCcDY9IxzM2/OqrmRdqTXFoGmGmfpapY9Gn18Ujfb3U3O+uMr7akzzrSBfO9bVKa/
eB6EBlqufgyh3eyG1m02EbV90u571vThVFOzE2rZblwT4VMWKsHJhMoeya/S3LZp1z2NyKY8Bdou
cBrzKi2sUPQdcU4F/mXXS5ZRpqrklESNhq3dPaFBZz5q7P9vowCCKD6CFW8pJwdp/LMDSryy2jF+
g512P2SpfjXaJKaw0KJwhRuFlobOa/BVGhGrbp+rzib5woRsIFyRW8iTzhMs1vsXVxnf5ZhPuPas
63W2aJtQf3I68eZP1Q/dy7uXqPSt58LaQJDtotTa2a+K6ylncx6zktpeOqibID5Kt3Mg+oSsBFbD
uZtOnnv6cx5YQ+V5opj1ah9SOlxr+sWYd0blvFsqMuNZi3rjLHu+2hALaoZ+reRsltzQqx5mfzmY
z/5qLf72J37br+WgZ0zVgz2aqOYFgJYSD35SBx5xq4Cas+gL84mHlPkEXYFYRKOb75sqEE+ZpvuX
sQh3clC6BdpgrmqfcPx9luifc4rVrnKOXhjtdopHsbxPGrTqyfF0mATnK3lK7hyc+cLmfM2/Liy7
fhSd4ip8taxOu1SiqldqHHhv0KX8citj+hkYL7liQAiKmPVVc/Tpswn9FrSKAfiIx8ymrMR0jHOP
wJrCJigHIXkN7bFZ9rYj3rwi3fkw2sKTmz7Xc1P5cL8iwaOifp2kz67DQkIPxUn2pIddQjTsumaz
l7PcLo1O1eh+s01b5JwWkl1QyS1ILbvfUw1cLPQYtejOGfR9ancXEBFQVFWyDT3XP2vqp/S4mSi9
jB9kvyTLBDJOPWqzSdqtic1JFpXDCnH57pIbNVuQJC4/p9qAy1bVxkNdG957X71AD158Tr0Ks1/X
wDAexiUxyISimBiJ8MBX1GXpFsVTPjem16iLYAqKvbQZmkbAl21Q6/hPFADmTx5BWNAdUCjLMelV
QPRAYUZ5Fn1nXIy5EcinL3vRRBtpq7XYuEAmYVzswL6ycdEPd1NpIJweale9Zl2wkNMLoOL84JFU
TtH0cn9MVixOslEcl1CXPMy7ksPc9MdVyu4IoeN/nOqh/e1OvlewAv2nG/jtfiAzu0f34zv3jZ8D
ZD3EPafppHlByC84754p+LVJ56ve18yyt5puKL9E524UXy2/jRbkk2mTiucxiN31pNjWKTJq7RDC
pzTDqv0rlAuHSPjgtASsaLX9CWe4s9EiMWxherQ/FZJ3sCSJd8fw7H3Uaf4aeXX9OUcxcIHUrbET
iWK8u372SomheNSHLHqZyK5KMxSV0VEJsmEpu77huau0S83/c5JRxNlSTBXoLYLThRZ8swKhr4qm
Mfg1jP7Fh1ubTvHBvvLTVEHVdKYQT2XpnaS50qhLGCs4uVvIbj+gG4YydegtEsxD+EYm5jZ70HXC
iHbaPiZOehhIxnwSioHBA5zQJilG/9MYg0evB5OncBu9EMZH8Gi2w3ajIXWqz8FNP/gsJyhpRfER
ZJrFQgMJ0iAfPLYuprYGb3lSPQIoaI7m507TQ+REyW5XPSGgsTOiM8jZ+IXHy1GmuSFN7TaT04it
TI5T37bsyfK8NaDej2NR+SvpZlD9Q91blV0gv9Su4yg+5GnLPE7XUCABZZqv0q6d1is/4WDv97bV
oPU6W7vJ4y/siX3WNXfUqVzIkyJPHMLO15j7evwmOjUaF5oxPkdxYOwKcpP5NtCdYJdR83SaBHmE
GBX3rdoEJmUNTdc8NB0lDEPUHwmuIpT625aH58ZHRXD2ECZ6K6yH4z2alsqxKnJ4tPrUfQnLEeZC
NznJXmyY08vMeTIPOV3fHvM8RThwiKgmokTvlFfk6cOW+kVPQ39LJHnwkTru96ITyg/Pq5ckK8Jg
0bDQcfpq/A7PCNJdiNS8wR0TzgAjqIfVoVv34VA9T1CUQ6VVQjkxdzsqkyEcRKNB0+DXNQ3Qmmgq
s8sxPMj6dad79oFWcSN/CoeeTp+Wq9iA5ECOKUExnAOzpEiTwaCO8Yi1H7E7xqeYkoIN1yWpFRvN
skA98DyVqXkpWlW7gcD0ofyVqWMKfwBJNZsF7kqCwzTooDM2/e9aVRc7wxRg3gbD+qxyQq51/ZVf
8bBOAsrJubX+gmh0pC4GAXm4HCpjVSPMkUVxyCJosA+yoXwDQKY8xJHDHDGLQzk3f4//y/U+32ja
7vd8aZTTb8MVwsN+melXpyVuNBRx99VWgYVAKzkTEzgl3BIAtYNL6CrBV93P9EXZme5LVVLxDRJG
vRAeR3iEilkY2Kr6qER1sDBUKzlUqfCuUE5128ANWDEPDfyms62nGmLJd9nYdJlKYDjp+B4m8O9k
xVRuWyDPH2NlfXVgWHqsKGF4zlJjG3CDYLeKWFQ8WSCRue9Z63YgSASKoT15et0757EAxuAiYSBG
EpAZ2I+nBpDETg30fAfuRnkKen5DBeumVyPWIIQ36pTcmle9T8UwLHRLxGcxdyHbXpROHr5C+WM/
is5+kuYmG9w9YirBymOt8M4z3gOUb3Q7Oeq44hdlue6DHJQm2W3yHoXkqXkdhn7auX3sQNLdap9E
xM5t54lnHfW+sx3UL/Hg2Itc7aIZ5MDFdS3atPngrvW5C8au2lUI4lKMSpfCBOWgeGTCIbgKX42w
8B/Qb/hsFPGJMMC7KkbxUteZvgErlq9rPoAXw5uRtHYVoFGuiBeH5MSDWUSvSV+7C73ph41SGadW
QDrTzQjPDIIaAL5RfBxnkChsUv5+SlTkUuZR6Ye68bJiAXiVvX7U4YOAx3rhlO4VkDDygVljPQZk
/Pne1sN3rS3ZXmTpFw9x+zVre5Y3uqM+tIVAn2b2KGCVU/Loe0PUalk75OO9CVSHXdn6CqVW/2vd
2otemR6sMjx5VZ192JE2C17E7UHA7//Rm86y5zH02tpW99AXATkEPoiPLhHempWovjWqsVoEPvER
SL+QWdCAuKAKuE5KvuahTpmbbRrKQwSy84Dslbrh9y9edF/zF0ZZFFfoWaNdaijK2e21342alE8C
Tg6IQv+xNyAvE3No9mPWI/PCd+xTmfJLC8b5l5fGq8pSk+9ZSETPqgA7UXUZb7qWfaI6qP3Rmriw
qqfWU1Po3kKHuOWbXeibSBfjL8P3UBPs1S+1nldLdfTdkxCRv1Diql2olFe/hXDfH6DmGZeyWwWW
tQWzQpZuHtVjGDmC1BMb8GnVG4nbfGVrNtT886ilEzCyzJLgzjzKYoi65Yb/hEJw4m3SNfjPivgq
z1S01CDkdf8CTGd8GY1ZpYE5uqEjF1Dk1gW62K8AutpfnrM31ab+STI4XQyxVrxalNOs69HMzqlG
cF8EabYdifNeVeCSyzEQ+dfYqXbU6DW/0lLsewItX6LAr5ZZWE3XWA8p6lbS5pAVwXg21RgyYq/V
X405VetQrPrTapes/5pf3AJ+pFasvjVJYgMmcHO+cdTEJxTfoj3Biki4IID1yN6Ims8RGH93ULIX
QKNaCE98Ux1hq4H1HBXriBSJGSOUPjdy6N619BBQlQNv2b/mZAlVFVrpKjseH/lDNTcQGycrreq7
FUyV+QPxJSBsclirnfhfIyF7Olbs+MhRqlpeXXYSzbDPHZ7Ft0bkPqujvtmUfQJedR7oSw9gRlbr
nxBmeftWdqsocmAhBLA6u6hiMqHH9DqSL1p4JCOOMrA8HH1tPpyyept73cNtpOy88NhB8x9s5OG/
/APnMhJFubpmvQmJjrxPqpGdySkCKZu7YePXO8Pg5gDTt/+utrqxImgy7eQoT+oSCu62P8tRkuow
dynqs0A983k+5dBoyps8ZdhOzUJ25SlRuoC9dx71Wd7cTim7sENshVnaO36D6qFuiFb5lGNBUqaG
i7tNHvW2Nx1EX0GQL/v3Rs67d+XR3caCZVe7zZkMjwmZwGtTpBSEG53ziAqH8+hQy5VY+XS6281h
0BdpAmZCerC/dR6TGZXYEIklQ/XPVL3io9EthH+k33AwDZKy3J/jbR+0zrmajzQn+n0kbWyVfo/+
5fc/jQJKcG7nyxP/7MHmGse6fWiQbkDvhhLig+OaprmUh6Y5seqQhzcH6UsyT1+gfF7fpkobtOrM
l4f/mkS6xD4UmkCFK7BTCgWUahd2AHXTpPIfUZTwqdnQWFZWwHTKzCX5+GdgjG3/gfL5WXjCf7zb
3RiOWe4XwO0JVSP2MQ83pn4GVdwf735KpIeHOhw/BiHsfeO56sau1eGgx+5w6ISJ9JHsT04yHkI1
98z1fdwsMsalqzTe/G993fSR+iLcT9Wku4jUS+Zk01co/qu1mmRIV4dh/6xrzYe0e1WxEOM41Dql
+SzzEt33r2mtKY+ZA4MaX/ZmVdWWwrIjMOodqUcVtroB0tmpbKwjKMubt5zC4tK9xMWL7JD7Y1Yv
lI1LiussbbIxErDFQHi5q6iBt+iceg6ezlWyi77OTII8scsvK1MOXR9TmuqPr56RNtdC1ctrUsRv
ZlGMH3AmwE64KYNCfW1eK8/uXmuvMzjW4657lVjn38eWAfEkSu0XyrQRhLNyfdMbaJD4HURRQJZ+
oolmn/QwGV5CBIF4YLN7CiNveGGpi04EK/CVHFXqPDnXk/tNDialobFEOoJLSNplOFUbzfAvxtiB
aDRL9yybtCXJvRDe2Gw7xUXFSfbv4/LILtudaib6oW1jtd02SuitiozoqhsV3VF0xCoWnqe0R9m3
Z6M8+svmJDql9EQmWYgZUIjoJngfxwhPTWf7l9bpfzfChi54iGCF/2uAggF4rkpHXdwHiO/5l9TM
ojPfl+VfdnlOL8ifUTziTj5fYbD0nqwageS5NkhW+0wa2rPCzKnV+qfsR9oFmzRK0e6FRPjsDfzu
ptuRQ/XQ/XTSJs/5x1ea/jq7HvhHzSrrnTlMqJ1oIWQdwmt3bpxGBZUI7Uiars/zvRSRl315lMGU
ujCSEMXqgruP7RkPUHiZD+hS+3AIjSutU4oHa/QgItbCTFtFSpQBup9HTdYPPVoS9cQXBawy764a
w/dR52uUmV26lt3ME/kK8pZyD244eje06Kc+Q5vkYCye+JXYr/h4jyQYH0tNCd/BMroHq4POUDr5
Q1lxuyp10A2cn591sgQPWR+l8xB454p09NWxLPJpfCekuU5FBS0tmiNykm6yl1O+3KAPRfZZxlb8
KCENrFFq6Oc/qeBJHu9IBzDof1ly7TOKu/gRsHB9w0v87+e5XacWH/dz9APFYpQrH9psBFNAoDk4
VuhPWUsA9EDD5obKxmaVTQn3iaxoKVdU2uiUUrB6kkeNNE6TxeZcbwJ2brOTHA9rvfntf/OSE+KU
jDpUZ0Bz/zqJHL5NiuwgPrWHnB3RMXbbetu17gsBXuUYmEghnOVhiO4UFVYYR36Q3DQoagDtZ3dg
7Ch05HsQekRDIk85hkRHFnn2MLg/GseLVnMYEZmaOekoM5H/c1JSDgEIKI/SUzGCTdNX2cF0BwhS
KFAt9RlNWrE/P0sGtlv/zzDinUr/8Kc7hPBULyQ3mwb/Ub1K4mHZlyI+DlrU+Ft5Ctk0xni7QCTI
sjz86d7OAIPRAF1O2lPUOfVX7dMSwrjKprL09hyZAXD7gLsXeqbKPrSrlP9da1wzREmucelTMaJ4
aOL9sbncgxGjsUm8zqeSA7mNCuSok2G821TV+nDjqTnKM0k799VVDX6cMiJmGloePSp2dbueNFWO
mZGebZ/knMim4LZr9H3IHovi/WI4GQ33q85zO1aoZYS2TBS3XLiPaNVKkOyaHUbPXylFNBz8eWIh
neSh55N41CKnXt9XY9W8srt3/1qc3QfuC7b/26WO6wZdd6jvh46NzwS+wW/96uIBZ4ZteG6s/tEf
xXBoecwLgGnYytx+IwJr7mXPjqvqkhlaebHd8scgSlDVf0zSY9SNBCTJVOxGARVx3BXKGZbVcIHA
5/ieTJRTDughPg19aq2TQvHObtNpO1Ork4MOgfOpdhAfMlAuelRM0a+iNExfp6lk09wJ5w1xju6o
tCr4KBIkDjBNGj8d0lNRHrUsdE+65zMIVfDvQemh62N0MvVgobIxVhMRPeZzYjEKIxtF2G4te7JB
l9s6JEbzoxv9OFraTdhvC7esqVjwrFVtJSYK7BSb+2GgbM1xcl46pWLTmunHRoApJKX96KLfIkQM
/SNNzNP42kDdmzp2c5G9m913D+wFlRMJiGmutau/eFYoDtJDTZLk6kC+vCB1LXam7aOmRoEGkIS6
Crb3s6spRKB9RuL8bsvrRFlPRpKu5GnkCduyHbek1XlH84sSczNkcbNHSzNf3F6CqxqsDSztxayn
0V9aMFOcg6bb3l9zaxnZY0749D/fXT+MEMikgObnly3d4WG/vbu76c87vL+CyHRIiUS+tbtdMmO7
AVCF5cP9mpFtw8CTkYG7X7ULFW9NKdzvdyhPWIXZ73d4+7TCwIHqd353t3Prwme9w7uT3vL88h3W
EKfdX2Q/v8O0uf3/bh9LX1AEjtLV7d3J2UiMHRTfARU1fxBydp5mXyK9Eof76W3SjmhDKtEKGF6J
uA8al3WlFufCap0nUmXPtW67nxTfwLGXeQAsNa98z7VsWaA59ZDrrrl2J6QEGju/cGMSz5lORC6Y
PO4yYUzWMzFRQdOMr3JQNiVgDEO4482/6iiabwiAbmQ+FMG69uQU8Y+7v6sRP+SZz4LTUVetobDW
K2ea9hTttjpytKfAz/UnKLFOztAo52jujaXdo83NRysHpZvlQVnPajuABxMXrwmgo3CgPJ7PIRu9
KYZ12tnFv2xeXG9cy64vt6uMiODUo6cv5GXkrMYMUQWxivQgu4M21g+Am289OWtooDMqrRI60j+v
N9BRIpo051GaIggfdpBJ5Mv764Uz/FeuJvVReiRNFJxtvb69UmmC25046IDE832S8Rn7XXv7SAD7
F1s1SoHxG18G92x4WfZQKxoFrKMfXuSRSFJKp/qq2MmuLRKY3EsdBEJoNtHqL283Vod9RbXj/QTS
QzZcwcvG31e4m624iCjG/+cK94GkbH9fJacIBf541kNqB0eyGqRroMyEtll0bHShGJTU+/Ge5Txk
1pM7HMk6O6Tbq/LBdZFKGNSguRqgC1bkc6wXJXD8ZWdkw4eo0QPTBmP8FuXNuXI675c7kavJgoE1
YUdWmaUZYpPIjsIFG3y3Te1nY/vKR4CCHgxhbfaqU9ezSuFXvVK6xNbUMNQHXq62tYLOPtpK5+xd
xCP3g8I318htKcPCykvzvvPjGk9AtQpkS2WrseRvjC7dy5HBcOeKI3T/4Ebs0vF0s9qGuxh4EKxB
VGT8Cxr+y9kyrBvi/YqWbFqN5cmyzOZ0tnbN4tp8KuEf2oZ1sQ8rLSRm6voX1QUPAr5YgYASubZY
T5vzVFvqU6TWr9Lu+LGxiqaqOXB316ipNFZZYSuf4Fm1jat7Folkpg/9OddbSHd7M9jz09DW0swO
8YjWl/oSXcUUOJSBWUkD+atLneWGZSJBSDK+ybEfzORY10VDjfJ8OOmwVjhCO/Saj+oqMsmh0xXr
aczSV9cifdYOiCM4tpW8FgqyClYOvkN2u5aSqyhXf8nepDQODOnuWc6E80U8wZK+hBuZZ/HcoFsK
sqR5kZ0+LrYwtzdXOTeNplfTD9UH2eOdwETsBdFJuiY9IMCWUP2e8IHykrL/3PNTQNrRLOqQWD2N
MWjhUrUzYz2F4W/blFLPBcN1DVBYEPaTjtGg/zM8O1rtVBy8MQdv/MdeiDnQ0KkxN9LpLUZtBVh1
mbx3yqhD/8+TX3aNgpinEaE46gPSemcN8KaKMnqkXH16Q+tQOmmZm1yMouN7zBkcPaKeydJYCcxT
EkeQzlc8UALz6Khxc+ztyTnL0Yn8Nzgk/3UEXXUVRvNQNUn6bmpOeJyasCIcz6S8m/KNBcZiIyeJ
Am2xsQ3ZPKCwcoS939v4cwWmbCKpy+POOjzJLNkjjQZYQqKjUMFMflU9R4S1xrjVry1iu7Ath/E6
5xPeyMF+dLwLecZbT5qqtveXSH7yE5qnu6S0j1ojyHgNBQlIiFBfldaP2CZwJgLB7j6iuAAE8y8E
M7/B7ADsJ5zLxJGMfozNUmwtb5pr5gZ4CRUe2W5r1XNlNXqcBCO+1jblU9qcRtdaxKKALn23vLJY
IM6rvhaBRarF1HUC2aa762GI2rvKNONJCjSC2XK/1glbM76U/Xfia6hHzmcqs3hf9J35NTapVLBa
1XxuG6JeTRKmZ0PNydzFg78LVdu7BLaRrxwtTt9DS/mR2rb4mQzX23kQvboqSK18tgIV26bslKsL
68MKrUNUmobkdULW6iVED+Klq1GCiu3sSZqiGklkqjZAVs+DZZuWm5xI+lqOcm+MT52JdpwcLeBT
fmmO93ORj5ujWnFzkuO2m6br1uZLpnxmbtu9jF26KiFwfm+FowG/CI2F7BqFsDdW0JZQdzf1Ozsx
pJzigfKJ2dlIvQ2Jj+5Z89LqidKqm3mw0uCY5TM6evZKcn5zlI8M21FtxbFXmmRhCqU/z/wUK7UO
EF22puEsbbIBijCck7mZosZaIemEyzyjh7p3BLvKiOzrKhSt92Fpk6PQwYGeyqyjWifIsfaT91Bb
vn1ucntYjsbkfCUEd/AHb3orJgQccq8ut9Rkhh++OaEtkThfFQqaV5k+maew06LHjPQNZb26/TWL
xncN8QmfzMYi8JDH1cM+fLw3duOdaxY6R4oZS2cRO268nxQLAfLZLwnt385+COuyqWbn2KKOaWER
qluUoqn5/cs+u4tNmfLxhCIbUSn3YebrgfLI6oBuTL4jpRo+yOqAhh6QngA2J6oKRjf8rlpt+CCr
A+axZvb8f8yTZzHFsHe0KryoE6UCiKgOa0/E7lMgevfJqYGPONZVWkaVoA80Oc1KjkmbhVbt4DbT
RfYSEce7uoe5LEAELltaXv0ITe9wjuaT5Z7ubCZUpEJdWE8BGitQaKZsTIzGetLzybkmNjAXxqSl
toSy9qhnXyV5DWtjFEdrgwKQswYq26mQlI2iuHrT8uz3kbS5Rtw+j0OxBEMRfnH7X4aVVx92YWV7
mwK3tTR7fnh07dYk2cvdCukYqAzSPvwSTep3Sva7axC3+cNojPZC+teZAVVEbvcPyBqnV083f0q7
cAuPdQCyx6nO78x1ypO0c29t4M5M230kUv8jMknOzy9H6ZG+TqBg28our078eXV97wzrfH4VMMwc
EUb9/eo6llLLXvc2NVQqEfLCP0tbuxCRzT+mKBcrKx7Us9e45bFERmbT92H8OnVAFIjT5D+pBl/G
zWBeWkNPV61peFBd+oiAzEf3Jm2VcWt18cm12n/bpa+pmm++6QSvXWcetcTSP7yhhIcsi4NzqbWU
x6tevtZTz34f9OTihY72I0LyGFRc+m74vK2+ypVjZEz9GXYKKkfNoP4EK7/3WXv/0LziC9Jc5qta
KdnGKQi+G2GjPvT+FM6kmd6XWPHX0hU6JBSd3KJ+yan+3nRmi8A4pewX2KOGpa6N/IhHs4N8fPRA
tU2mvTcid8cGI5ZkQe9TVjWo0Y7JF1GE34q09r4RSXjIIej4WepoMHPbDxZud4b0JI8WrQX9DRUj
C0o/NmaeVj/dQH1ETK39ZnThz6kLxE6x3H6jojzy7AHey4tn6CLy564q2YCOnoZENrZuMqsLhWO7
LO/zmwd0hf7STUzCGCjMjXn4FKDgfSlCAYp5PqISH8nxJA/XKL7n6TqAcYz/gHusdJLSPF7ZN4oy
frqNNh51SZHThOvYhryIdHfLef6ZcrPxqd6myPMHWq6tURVuNonTKYg9J8rFc3r9mIwA5WI/r752
0Rv4Y/tbUrXeErJx7cw/zDqbBSXl1TzQjt9T6pC/Rgibrv2KfQA6vPFjofbQq8WR/W0yCyoy2uCj
6ONuEzqRulcKoT45UYBk1OwxdNaLQQ3ma5iZ/g5+UAfwnlW9tqn2LB2gJEoXkPoBOavraqsroc5H
QL4IKCbwuvrDBpO9U5K02FQIwdhtHLzB+K/vE9Pt186gii/W2K5COxvfvWowdw7i1Btpr9RvzRAm
ny1ybtsW+NFWc0PrS5Km4ovhEFEYEtXelm2ffI7JNzkWU+O8YVtt7JBsmd5Ho15JuybYqEZ1qhPz
GoI3Aso7eQniO/YqVMKtYSXKshIBUmfsJY7yqJi7d5scMIPqv7n0pmtST9Gaq7/mDiDtD/DYo2gJ
xZ9sqgicchkWxr9sWdrnF15EtCVTgBbRH+dkHkCfwIFnW/z4y643lNwGfnP+y+75eXZuQfx3sTUu
a6qWl33fv2eirq7lXLnowOFz/GOi6r2+Ik5zM5FlqwgiURWrsK0NzFFbFSjqXf1cGOvGHCA86Vx3
UxhmcXbZ6e2oih2OasP/k7S4t/cttzimedDtalg+z8KDUaeJCzIY6NquY7iQH4OohhPAq/znVOtg
iI1YjEa6+gAMIL9UlqFuLK3zFlkmPDbWt89CHXdwJLAztazsIm3yyEtccaAy6EH2DDfyoTJKg/Jc
k5AKkz673GxRlSIhmKrJKhhH9ZlicP/QTBUAVs8cS/Z6wRIAdH+VoyJpypUdIg8qu0bs9KdizL+h
KKw+12bVPkC2eEp8D9ZePQrJ6Ip4J7umqfWLrIi822jYT1vTjb0nsqf+S6O3K+nlTKxfKpN1vEq1
IsAvuGZGMZEn7L3oFFRm8xaa1TIeDeiYbSKFk9m1a9ltm/gHtfHjo5N28TVj7ymaBJCoaxrrwiob
eC+ZlKJWlZMx2ak5+q62JeqnyiEKbCbhuZ2Ja+NGhOeOh78ck43fN9W61YNqbVnalACEbh9NYalb
HwTJPgu99CIbzSzjlVpaCNoZeXazhc2UUq3kB6iAWsAZZ2dpk0dUcFY7tSXBebd5SuCtYHvRFiAP
C1Smk4HcyMzBk7pteogoatom9B+ZB51d17bcoNxXVze8X2Fy4IHh/IxK75feDupbWikTsKQ6uDR5
7exghA/hWrTMh16jfrcwivJNi4qQ/EbZ/QTLKwzD/WVU0Uv0klWqyRNqtG5Nk9ow1HXptYxzJE3/
097Ng3/ZiG2guNIuEhH8KoVf6w8ueGZKMtRpbQIsOOeToYGNjH5CcD7C6jKOR3l0b2yhpVstbqmi
Rt7NnZuAdQhVj/NhZFQvnU6G+C70Ju26Qp2+tN2c//jJ0bvzUGnlOlFNb6dQjbZFbHUEbWSF77qm
KHAHqmIf1X74HsTp19Bykd2GZOTdnLPgSf3me/ZAaDh9llOmstYPpAz7pXRK2MGC/KLagygsz5SR
x8bUU1kkBtt4tSJTW6XxWF8STU92mlqm4BcM61RGSbIJqkF7sikSW/aUk3z2k/1EkH0G8rP8Imm1
8KhkDz2WIYFpVEvKHZsns+YJkpaaetLgqj1kjuLvplKdLkWQjasRIdO3vmeXXHxwz0lPpihIAUR1
vyDApcYr4K3JyZ/LpNyWUsiF7MsGSF4EwqGd0GiM/xmR55Du0uc2R/Z1BcbWvvsc/4u181pyHFe6
9RMxgt7cytuSynfNDaMtvfd8+v8j1N2sqZjes3ecc4MAEglQpZJEInPlWpWe3PsT9bXSd9mpT4uL
MIWTCQSCcQ67eitMoul0tbkQK1iINbNd9NSJE/tmw+Pm+nt/qMG2tw3lhDhdElUX20+zk/CXx0Da
uMZYAcTSnK1BYOs4FmFxqLPOIQTf+Ge70rQN+LboCi++veLgMjxmg1GTMNaK6Z6bI86keSu7oe5M
j3QFjXfUPBbJxBailHW0EcZQSe3i1rU9GJpdomnDUR5UIGgK5+nMa6rHtotBgusuwepETrZy00GM
2Of6fkjKYp9OkckQRsYN4vLxNZdEKFv1nnQ5S5amXBWf0BH24QkltNhCTEo1Z8qj8rB1p0PUAmDh
uu0KqMbczNpa9rAwJsBHW0jBgQM4em/T0PIbd0G9hHQK46R9+e3WWKAL7Z6KmczXfrq5lekiWoab
w27CLnYzJzdwLe/deAoxwQmM8Smq63IrxTbJ/WhQHwPTLO99fsHN2jeKpatSFNDCSHAonVh9tMxU
3WWeQSX/5GwjbvOYUtozuep5ki0VsG474arIdXxoJODaYqhbNYKXTqHuOouUELRB8mPiw6xpOEb0
knuceppRNT/VIQ/D/PuVz9EIlYRfK9+ktOWZK4Zom1jFwibMFS68cssxA9FV8DTrKkqKe0mq9GXV
UGpehi0cTU1C6JAkwGeKyM+Z3xC3CO2dV2b2D/Jzz24fFm95YuRLSyr0Bw2U3KaGR/VshpG2b4ZE
2yHB0N6JHaH6SSHlcmHNbnv/c5nxdMq9a4od33YsEtA704566+TLYSIp1IFF7cUZ559OQR9sZMSK
g58Q2h6NnU+RYpjpfYrCzpCsE/iHYOmWtDy5D+o8ey6a4jnrNPVucNv0mVeZAW40iMhMk6OUQXVn
a+VBzFpNFcLfabQ7MUvWo4DdyTXR52QtYVhjUxHr7qvmDgxNAf5di9/sQD4Zk+qKaXE88VznU6qb
E91o0Nw5YQUws1Vcjuc1BWFR0S4qzaq/jxvXk/LvZRz3AESgxJLz7o3SDufkSuXPpm6qYR1nsbb4
MPFhaJYVpy2KI4V9DDK4QxwkBJNRd05+TRga8nUOraHBCb8I+m88kUHI3Hc/YD58QVDc/+Qk8ART
V9Rdwrg3dhV1OdS62PklISG8gmbb3Jr64Cy5vfG2T01DgcHRVGwo5HoNeXFhzFBFRVh6iMhMGy73
rzFYBLqnn7qqcp9cr5u+KGqNMCPDpHXKddkYSF5MzqgEmNtR06HbmIZ+48DjjBjybSsrd5o7X2qe
xdKRU/EDhEdLa3I166Zb8ugTbGLOE9RFemO0ymMOnpkm9dprk/DzU604N/T+Akhyj/JDAOmAscqj
ofsu58pjSpbxs9ua1UK1TOcFBbNhieZu8ig3crCGeProJBY8gf4AZ2s4ZvseJA7MJ4qULeuyPfCo
YYNnZ1ax9HgrGXa8yiI3fUymZiCzQKbhXlhk1zs51riXmTr7vumcVSUzRnS7KZ+WTTdZARHq5JWY
LwciwlkLX3HVuOeQuPyy0Ht7kfryU2RRfWVW/N8H0k8b003LpWAWEsRB4VQAW2f5JB0PrFUeK/RV
YvXF0vnz7Ei9iJFMCB3k9ROaqtVVgXP4UGZpufJSy3gb2uyblRjJfe5U0h300CS9jY7vEToPUzTy
nmxy9SXxm28G79kbN5cG7UtgAaHWBEsYm6+ozXd3GUVM68C2QRI7FpKZSlftS49yaxe+yQG1IASG
5PHEt+UvZeQHEh0QFO/q1tuYDghL+N6Cbw7/GK2UlF2khNKOAOCXoYTYPNEhIC/gQ/9ZywJDZKrm
1qs+6O4WqZN0axZ5c++b+Tl2BxUZMo2jf5l8lWuYXQg6+1crLO47yQ/3fR+YR0i8YYScGiO+ePnn
rPBrb+F11ItmQfujUzeyJm/7oHA++ZnbrWtNLo82B4iLx0tchg0PWRoMDhtUt/VLOTbesiMWSbVQ
EcIU7fjRom4ii7JP+aIpzfhZmSRWIU9JF66V53yihk0m268+XLtfbDuAWaWj4IwbSrg1S5hRXNno
Xh0TuFap++1Xzxi2pVeQuGu0pzbVHar0pHvPTHe1DtnCYEE6MkTqsq4Rme4S395GcJIfs77qd6Yt
HdwxS9fK4BzHuGoXMkEPAjFNv2kDzdxkbvPJt9IahXc7WFTpEHyBl+lqG4X1PefLA5UzGrDQoG8c
qa4PUL8eHOqb73CYxMypULhLB3DpETCQ3vPDe9FAUKYcpQhW+skUSRK0YoltrMntKOfOGpSz3OWf
eju/FmZKND4rnygfjy8QO8vPmaRA4KVYd2qYV+fBKK9dCJQnT8LwGDjfQ7lJTzKkE07YD3vPggEF
eH+mn6Q7t6FS0TeTtw5UxhZsOtRM01AazMsU2Xow1ba7a8yawnUJUJsuhcGqlBv/qDrNWakbG876
CXE4ARN9hx6PCN+i3AcjNUBfIOyioRgLPL1wEWPHr/7ioT+FRXt47lFTuhRx+FwrWXVHoJVv0tiR
4euq9kW203BBkUWyLYP2m00m5B6ZYO3c9xaljbofLHnayE707sUkpPHdPboIwJXH6AthfTw6xRj2
ThDli9s4UK1+MVRqDKgubdd5bxcvhRY2a2Qw860YmprJ7cdR4Jf1RurfnHxYdjVloETZtPR461qc
Wo+uTqXfcgJVHCNPfyAVLC39DtlF3zmk1XAthtC42Amo1q5e6472jXNdsZDD+kunG+11rBPSThk0
n2XwNpZ8D0NJXQ5NWP3o9MfOtmD5iXznVJBmWsBC1a76iOKZJkSKPJAad4c0HgEnvs7XBCbPazr1
SENfEzUuKOLEJCbbjEKpruO3UgxlVU/uJKX8EoHqyVA6eyojueUeBC2UGFqBN54Hm2AZ97knMKDd
Q9JkS8ogzKc8k5NFAEyAxHn/Xk1unIZxpHHX9c3P/yQmJzzEhMPtYa8NXP23Zp0FU/YQxD8KN7cP
fQH3o92gb0PVTbILdCqsqM+kMrmEm4wj97DRcq24jHZpUWwpN8RwvKtTF9ku41H9mNrk5Xy+/jvu
ISTnMqgUIDwcL5AyZ2s3COSHZowsVIY6+SmP78uSB9BJrve+bcNw1+oowoeeU1+GYEq+OHH5prrp
WS74pkdxj9o6cCaiXNrStJBc1xpD3zXuKO/ASqNknqnxWjGsYq+Y7Aa4e7pldAWZaZ5LKUheq3Jp
frfz5FEZkAmqMllGtkZad0aY/+CUd+fzW/jmtbzCzo8yKJqCZlcO9Z3NV2kbqXa37Q17uMqW7a3g
gFZfZRKUqpmEP1LzTCYL6Dhf5qvZ19ab5cNzWrRK9UCCqdkUcZ2BdSnBRhPG4pmrumaV3izTyoq+
FFm/9LMy/i77JSIIaRA/m0ADNy3UJ8dx1GBpMcDy+k6nkNMfzmqt20+24yj8ZG+IchWfA9+gvNOW
i4OrdxZ4wu674kX8UNoWUHyjMgHCN+ERKuJwTeRmuEscM1+0hvElVHLviVLEYadAnLqF9NR55owO
VWTqfYXGAgBhmgwPQ6J3lP2U8qZM2+YVXtSD8AjMeqRqjfic2lXZtumrnWx58R5OCHOvkH848b+M
SP3V5gXqCWcVQOS/bnqC7oMaDKeUsO+iDxz3ydB1wkFlf5iwJ50GQ3DRgxbs6/gcANSjoqas16WB
TLXHe7kyUfzcc3ORXppw9Bd2a5P+nmarxkZxxtCfZHniInUzHopqbqQlkApNb7t90xC9Hm0lfXNi
63sH0vRaOKF+zTT/G2LtKQXQziIHR72kjg+GBUc294hIDdu+jdIHT50i11lTfTUhz0qCRvnOKed7
IQfWcwH101pRojd7KPMVeU/nmkwNmGWYVMkd7VxTUiX4PSplNZZglny3dK7C0XFMoPkhSezZlku9
SfSXH5ZpF+EWE1e62re9b5vFJuI6zaVvO4LNkuev7SxPz5JXIUAwxhA/tVp8AnXxlwVg8hxoxjrz
q0coqIOlOqqnsXKOekIc13Js5Zwj6r4cB19ZGXXd75y4UvfokAyXfGqCXToQcgFlEOxyzwlWutmo
r+YAn37Z9z8ohhv9jhM7tFbPJfH2RVU72bqDIImfy9gbD2QQlr4uGQhF5dpOHgCxxYWpEKvxrJ0b
SemSjzzfVyX+5DsqNDA2IjCanA+nkWLVZaKRjg5NrV91RkSEXh4sSuqapl1EdfMIWVCyE7a5oSrs
l0tlq926szptwdPIWSdV8GpXHWEYSw9eJjbKVZsY2jVyfGfjU5ztJsaWjNR4osAo3XkGijedWsD4
E9TnrtSSRxgVeK5GZQ/sld7vhU1JgL7ALgscVLKvHAWs74pKGGqc5MjsB0/jKRm1ic+yJA0HX8/G
A3hs3h2XDEZAUf+pAXvEg2D0SapIO3QU4a5bCJh3SdHb9zKCprKlthx6UJqn7pVYacAZxw+aZewl
wQnMcLoPRgIWNjCPVWGN6krzHRdyl+7BIxruGCYp/DGUzHMNQtGlXu1eyrzsnmfpqdoZ2YjR5KnJ
A737bCIEgLihz0NeXJfPqHwRRI/0Jz4/JhidJQzv6dVuJiXl5tmiGPlK5DO5NQV56VUBQ9h6mLzE
RFhU7l2dfxUDpF3lNQnTaGVZ5XiFYcpZaErdk2XRxuvNJhvmVo1tHfwrLmKC04J+MYBITpa8C6Ol
bCDgXktNeeodqzg1TfyzF0O1AEM3NIyQXgNSFj63Lr9EfK5iud3E3AnPpYGesSQb+TZRHJeqSho+
Bs6+qS3i9+l4NkqTG0AS3teFFPH152eRJ1gLDVwYuhE2oYSkNKx7YavtjEBjBW1paKsckyqXJB1R
XVB/21FO01VWDHcNdEBXGWaDpeb63r3Pq94SmovJFnaw5nvj1QZMdOJLV3XKCl5Bndu0qx+dXE22
dai/tX4bnf32G0Hw8i5uhnzj2C5sMUFkHSoX0k3Rg1MZmhzRnZvauuuLfiB0ivxIb8omQhMWfNVS
/ObCivKXgbzFwtCl+oXfe2VZh673WNglSm1h6V5MmQ9FEEHaE0RHs0GNWG0Mbi3TUDQdpB5UQTpZ
ny3ElNoTt067ldTF6lWrHgJBziSbMfI8vME37iaZcNyeqjDSFyNFJZx61SnUh4CbIFgSTeErPBb4
ZrNRPFm7ETiVdYP8aq/CLzRROAm/Dl0r+KLNU5TBI5CHXrxqLEU/1AH1+g5grifFN6sHjtMLuU+y
J5gf18AkpfvpQd1tKuVVi53iVCaBexsaeZIsw6ELNxC4oLGStr20Rq5V2sbAdB8qPftK6QQYsbTr
DnzXgkVHpureyCLwck48bg3HBXBVSi8+2lYP3ZAs9aasnrxhKJ+yxL7mkAnf5Z5UPjlaZyzbYWj4
hWVo24q7JUURrtzavTOyvDu3+eDepcjLw88ZvnpJWO4D2c8p3PCiVzMiNkkcMtiJ2Yg6ajDypMrE
rCshXJVG0qNs6/ID94+dMPdWm55iPwPZxEETgOToQ95ABtPQqnhFPYT5bMQRBN4q3OFUVJnPSUXs
G6CZvLKnoTHIyjbPuL1LkWU8J1QpAQlV4rVYqzqtt4Xhu1nf1jYgh7nbazD84swTXrXJRteDJ42t
orYPIG2n/ksMVUQq1zDzyxvhnHZg0nVoR2+zshelhG78fHtb2/fuCsIfeSucNYopVqVvu7fZ2Kya
lUWZ/U44y0EH6Kmd0rDiuqMvLfW6jrbgRneG5bSX1husTRKM+cmOjhkRuifUvlpF7p6mSpqnpOxf
yM855wxmgR0MD7Dra313aep4T0m7c7Q0CTYWYauVz8VIZdbN1GpddKeDVHDlXA2gLk31I9mRg93Z
3UX4p2UQrzg/Bwi2o25ipR2PeAF5YjmMka0jd5Eo/dc0N9rPee6r6PhqxoW69HAXwBtVkw67Nkb0
3MhIhZlOqh6IqbfL0Om915LQ8UaD52AjZpUK2Y+6iFEXmWYzHUhflbVXL7C1l+ZzVSTeTvUzSMs7
wnZhYparSirKLWhm7lu2Nw4HB5kKYx0a1q9uPHV1JSnU5TuHd109UfJNNFV7ecYD4rbei8mfR9Hy
sJKgAXrR+LTduzFCRNNIMjr9EnrDgxiFY5rdFaDzxAiMlXHSUOhZBBNj+lhC8mT3PXzn064IdGqb
iV1rFZqSdhlc+WejS3tLoiBwNvPAnx9iFzDl5DTbYx3ORX8IzOWHicwL5UXhJsN2dhYuxCM465hw
zf++nNtyYDRKRXlGmGBDfffwZo+muxprpzsNSiqfZZVwV6MCHAw5I/sDZBPBpCgkmmKSFRK9WDMm
HgyEYUcLRSFhU3734mxKMrfI036YEM5iFtZeRD+mncUyNH89eBQgsliPgKhvu1bEloE9kZRqFiCZ
V9EwpoesCn421AamByLf6UH05onZb5744PdfuMzbAzeD8F7sP68Tw9lnvtJ/4fJhq3ntH1/lH682
v4LZ5cP2lSf9evl/vNK8zezyYZvZ5X97P/64zX++klgm3g+lHdB39IMHYZpfxjz84yX+6DJPfHjL
//et5j/jw1b/9Eo/uPzT1T7Y/j++0j9u9Z9fqe35JU+HWoZo78CjXTB9DUXzH8bvpqLKZ1VKjvC2
6jZu9Ch7P74teLfsH68gjGKr2y7/5j9fdX7VcocKzXqeeb/Tv+33b9fnMMPRu9NDns7nK952/fg+
vLf+v173dsX3f4m4ej2MV6Po2s38186v6oNtHn58oX9cIibevfR5CzETT//yDzYx8V/Y/guX/30r
2ymhzi21z4NkBMdGaieGRMBmx/h3I2aiYSgOqnYVZmERvUosmH1NtwyPYrokgbR3YmTZtM57yLRG
X3qVQW1VbUj3WRBDoFb3T5yCIbKdRnFOJWELvmWaF2vGQDcPZN9/iHlhd+GJ2owljFjCJpqqhy3D
1AGB1ZDtn6CLvkDqEV8KW4r3ne0g+NxR52ub0a2BoTI+5ykMpJOXFkUoyYnZwJKAs3ny6WYT02qk
f28BUBE5a6CWEVvlfk+dc67K65ujC6vkqjICG55kg/qSbERih5M9OEzEVDd+hJarDd+NQf18V1x0
ggbk7UOqe6bhEFjFpVDi4qIojbb19ALouljdatWwcwuQDe9WW70DMDlt3iAXZEexsDJzZImM+n7e
S2ztd1pFUNM73vYLkqI5hWkMLe+vSwq3tO/6s8qDxc1NHzmiWerOkcueImb0grxJwP4mVg89MiXq
74TrG5n6q3Hotgb/tyOgXO/kV5OWvWuwSBjF8nm6ACfiSI5+SLoGVIWdFxSdpjB9ZNY+Lyz/NnCU
wAENM9lz4LgQXBG8uq0QxnmZZI3RkqRHvX635uZZDeW6i5P0+HHhqAz+vgml+w97iaGRmWci3cZe
qQy06mOE1ka58+6CJvHuRA+wl4dua+ltXSCz5LWZnSeEX+eM0XmksnRynVfeNtLaB9uOYuKmgX4Q
zUjo7IAysn4QPQTThn0iJQsxmfx2E0NX172UghNWZBRHIzYrLVpHBl6G2pgP8VhTqHetJCl3wtoi
JrcGU6stxcRtdnIXvW6UCXmr3kn4zh5knMyNlEPpAV7jp+88Gyn+IyJDKgHbv01qY6bvdNX+PNtN
8IQqfFppRpbHlbdiZr6Yg4YhqLoOCpPpVf9+XbdhSqkepYb2WrwIw/JU3pEygWHLdg+iMbIMxfpb
O1u7yMSaURNCtHDyTUC2IHw9oHw3xp30bgO9yAkYxF0s3Ta8LXq3YdnD9SrB0LBSYUY/6lMThnlz
FEPRm5sPNur0oI3lILacJ/6nDeZlt2uovbPJoLZLOfiU/SnhiIgCsppcfdlPr6GRcroKEZQQE8Tb
IjSoEanN4EiHl9Y+UAowwmc0jcGe/jRahv+E0IK8EXbQY85hXjH7lkLYUmwj1s4+H4a511ON4dT7
UY7epCYlk5EbMLnpYfQYAFDb2xZBA5lP2GvRajvhQQGXw5nb8a/WBGNPM6rrcjMugVRZUPhPcJJ2
gpM0A6CefMxNUo9TVxjraUb0Zh+xpOo3Vo980+wqzP80DAREZd4plsc7t62H+9ExrnqddE8FB+5D
rqvleijj9LOnG6SUAFgROhsgeZtSUHLkfioMgKtRAf1aWNfuQqqHvQAbCxSyaOrKdpeG4STr2SZg
yylVdesE/NZSTNzgya7jhlvN5qP/DvTs1W20h3nxy82xoYq7CmDMReDKPTiF4xw4uerpQnRFAxe7
AYSgQtP+Zi0p0+4L1dhosydkpy4ynJMPeSNkYqdGLLeLOgBgSVggN6sextAUQnV59Gpkc4Lqrszh
fRY90eRDQrVtqoPqcKufE9HvXuwBcoDJWd8KZ1nTkIOOfDhRa6u69Gn8ErqOBflwDORUigd0Q37Z
QlJZFzHhT70/2ZM+fYl/7xG1T4Qt81Pt5NEZ7v/o3JTWqnIIfULq9dMkJseiG8GTVEq+h4T2JI/2
0C2ET9WBoCbviTJ86kTUB057JW1dBVvRjRvjux2o2fadTVwq/JHDC34SfYmQad9rCUR3unNIpqY3
FRgp57HooROMLolZ7T7apdY5/JOtN3z3ICH6hKb75HPbVVjFWKwRTTtQerIUM0UxyDuyyq1hKldd
9/OXmnizLwNkN2NffybqUZtN/uJ5qYyCegeuX85eFCTkL0ZnPooVYW7H5zLnoTHXidaaDT8sOiXX
Rz/13aPoJV3+1+DZ5kaMuqFwj14FJJmb+y+X8HdvtnXATFHDcVGfmGbnidtisY/Y8cPlaqp1Vmmd
TJz4f1s3O/9cG8ioUFjBRvaDbFuMuncvySUs9IUTfyJ692b0uvIDcW3H0En92l74GFtR/ea0ESmd
sPUf/NDmN9MIpaNZm/Hxwz4NpF9Hvyvhu+FDfFLkytp3Uk78CdqBRY14zilAXmI4N7ACbtoQ6CVY
BLN8DSPJWcewdS0sAuUkTJNoDe9Yc2qmhmTd+2a2CRdFVtZRaUv72S4WzEPhJmxprpm7MXLQavvb
lkY+vr/CvF4LSUfUSXJ1DYNCqBhxBwtW8q0YxnKe3DlJfAfANsqXTYqaheejtuVrNTxfPQpcihb0
C0i1OhLnf2sy9HrRezXg9l6IqbBT4LEW3dxLUIEtCKu9M7pFZq61LgTl5lTNJlAiZSo58B9F0+gQ
SKB1fy9GXgEBzuzRTW4dHoE1/vLgqQn8o4K8t1Kk1Yq0o3cuBUlSUcc8trtZvxZGqDP98yAIkeLJ
SRj/7DOvmX2qiXZJTISh5u1ksHowCOXaM1whkavkz22FEt2vwa+ZQiqkTUp1FMUw0++e5mXrECqH
pfgZnH8VswFmXH+amG2339FpQh9cAunTz6po5q3miXnZvNXsnCHYRLw2Sfldr8dHav37hU3G/TBG
6MWoieWRa6WkKLbcplhWcJX4jfrQT5MQY9jLRgGZLXx7yTSOQTXp3WZaW5BWCY52qQYXMRvk/EfS
BBpzMbTIzN/pXn9EOEh+LId1S31MBZIOyMIkd25n2sptTH+fInRxSixYuDgT5dFKdCEWH6qFnYHs
pAy13NRD2leLQpN/ut7m56Wi1wUTB8PAWUUMibJTzdQDwouk7MGm2vjOrTXlaSDpudQiS9+DmlKe
/NKyYbv3XBSnc6jCZL1bmlP21UDydW9oxddilG2Oq5MNTKMHCKwp9+OUhxWN7in6Pqjrr2LUTDlb
4RtQuvOPvtOe83LRE/sqmVTuYemKj33UFdSv8zyl8D5c9BLAjLC1CtWateM627HIpLucOt31ULeo
zfVevuyrRDmMookrAE7ZJCe4EIZ3U9N8BtfHwUvanz3h8s5bi4JPaSaXO9A75UGVIZb8rTYoJAfF
MAuyI2kR/yhMtVAlrBJSZ6acThT8v/QJhXNpUjkn9SrQYyQL363olfxomJZ3vG0gZuZdxhS669Xv
lzG0FYny0YuXRpB/J5WaP5KBKh4lKf6LXH970qeRIhv9DsgkUlaTR16oxWMWNCuoz8er8FeKESHi
nhIpMSkZZnWv1oTup+VikevGCoAjtL5vF7Dj5JykBrX9Wp4vO0IlCzNysqNwBkUw7tWBSiFxfRQi
5P1gk5aEuNpqtdemKrWzJQGPFUPLg1R5rKnKEcPCsaqFrEfWOfUk+fXnmrZVtLOUwDPuFo72Oq/h
ITa8qipqfz6cloEVf0nA4FyyqSGFqVx8NTHW/aReOtvERKJn6CREqPyIoWiEi68Hjz3oxMNsEj1q
RnuT4My8D7lD++CmUP7+vtzNU6XW3O0dsK7TSxBNb+kwqKf+tnOl+mhw9sxhG1Dro9qXO7Pzhp2t
1DX0tJhi1dSoWhFj0RXW2xqx3KxIIgLFLaq1P4J/bursHxZkMjWfUSDtlIYjhGji1nNBXU3jSpbU
m5Fyl5/Ts+MH2zitaMzG+blYTOtarG4VcPkftzZix07Q9vzbtjmlLzttgL8RXpB4FaE480lpnI47
rY5Ip+llnxT7GVJk6wWis/JchUgGWn2cfkrdIV/bHuXlHLEhei7lhZXJysqZkPlIQadHY0Juip6w
jQDRgRVPM6LJfvfEEJo0ph0jhpanm268WbeXeWY+wUvdXBU/aa+qYrirrkPxZraZcuGdq9zdClNH
0SUssxOlqzbY/V4YRRNCDLE1AXRMPNfNdW7Mx7B2syvoTIujokERZ1aVDoB7LliEpnxODNBslJiu
Qug1dznZ6pem4h2qQgPJ4UmJmfpfqqvdpj7q07CrQbBSIeyexKxp+5+7wRnuxFIQsJekVIurmLP1
fNvoZvwg5gKpXoDAiZ8UR3GeO+SHYXhxTOkpgCnvCmCzOmYuiNRplEBtcOs1TowIgdJWezHRG155
dUq72cGkxfPI5DxPNL60lxW9QfACN+ELjs3bNB7AlNlX7I6IXBH5/m31bc4vgWNImrKWPM/dOJ0P
D0HsZRfRyAbSUGONgK4YImj8c6LKK6hpZNnbzM7pNIvkRLfyoxzqud+7RL2SXTxfddZdkyMQ9HtC
rDA6onahZEHGpEsbE6btPdcx96mCasxETilPAnvIcqEVLGgt5/E8jXAhhJdiPNR1sat0ipf9aNxm
5P9hefLaq6upfN6mnhadQzQAL+SUf1pCN+umqA//IOEwTbR5XVLBAJiUaPHalWLq9EMHnkAIaPed
U1vXYWqoykUFuCQ6FiuBdfUTw7oaimtt6z6yFrNNVyTlRIXTUZjEUuELjc2iTlUfjCK7iUnF84Lb
ZWbbfBmnpeK4hZvm6PhWu6cwm+L0OB9fTR65V4neEI+chjZsVJTt6/d9K1WPkW5tPVkdwZq03jEG
YboMxFC3onXceNVOzAZF/zl0p1Q96Jzngk+v8IJbBeJ7DoSIVrB1USnpBlqOYCuGY1iAolR85yyG
SgniU0pfU81v7rhTxbdF6LPAPAxTw1p45ZohLcoSPL8YphaEnSqC23rBx9bMM5QWoAPaV7mVbvnR
1R5JNvBLDpHAt8CEfhtC/C9wBPZLC6nvywdfHZ4AtFjwTWNU3nl8XFG866xqedSO7dSInmgCpKiO
VuG7BRzozEjArRatFtUQbjKMyupBc+rwtYtqJ3zK06Z+zeXmu9IEG9sqivu8k9UnytKBR5YVT4qB
rz31oD1WntG5WzEb6Jz3US3RAGDgPKD8fYxcYFLR5FwSQ7xSAn4Qk2J9WHyNbU5DwuLn4ZtXSjBc
T95SDrH/CLG8bBjyKuar9iAaiq9kw3/ojDZ/oJhzJJYkQ3Y5ulG8tGOOq6muQ4z6279us63mG8ad
aqnf3QRBsr5T4kuX8UvJ4yTs+KARL83UiIk+Tc291yfPtVn8Mk0L0tTOz6UZLm/+jekdQn88N4Ki
dCKfF725qf/BNiTGv/nNy8KQz38m1f1Kj70IrLQL486gUzE81Zyqla/CGEQjem1OnmQhxh+mwYIG
Oz9wT8J+20Es+eA329755HB1bPg+fFfkQuUhgwu/u9K8RPQ+vppUJzbU81i3+KOj2HHeW/hpvmSs
C35VYOpGI2DZ2dFw5FMb5Rtj4poWY6hNAsDDABpnW9draBi9G08LG2EUa+amtK3wkOeddA9w0Hhs
q/SrlBndSYwIuaobzmbGquVz84hwyC6Isv6UNraCSg6VGoMZquibpupF2ETTpgYkl7aarcUwl0aw
u0U77onZ8vlvSv8FNHRAhZrSoBWYpRvdGZpzFFUOdSqBd5Am5lc2JXANQMgfSw8MuudfRM9Qudtk
SgM78t8nUBkjeuwar8JujkkIDcXkosQ/qo5EktgjyWwfcohe5WdOMlGQpTb0trHwLQcSBu7XGGGS
Y1LH2dHqw/tAN5Jt+Nsk7IVZ+vniY7enoh0rb/RttZh/5/R7N2H785a56/zavc69LSAne610Tnqu
4qCFaIFKg5wak0Vgtv73FJgnRUQ/+M980uDGeh2VrF65ih1fsgwmQcj91N1gFsrF5BltZbZNvqR0
3yH5UI8nXweevSl9SomsyupX74yiKxrNA6De1poLXAvMNthudTzN0wMU982icXmb0E3+PE8E0MOi
xIbmpZxkD9xt+TmGjlSMqJTQj1U2vomRaLpcnz40XblWqyF7EDY5gAimHG2+3JhcRLNJ1QZrMadP
JuhP1O0oac1ytiVJbS+GFrD6vFEffXEVtMtvu1IOdqBMLlyIPYQtdeCWdeM+3AgbD0fBslCDegfP
yCXLByQ+kFl6aB2z/z/SzmPJbSRa00+ECHizpSeLpryqtEFUycB7IGGe/n5IqkWpb8/MYrTIQFpS
LBLIPOc3J3QzT/FcgyZfPY6o8G8QTZtWsioLYvg/AMrHRCcZljaWd/HJeMtJsqmFbb1F2UAsa4Sh
4QkPI0gyH2vGodQvKeh4s5yiczvXZLse2uYde4eDrLnqZIJS1Mdq62C5tZCN16JR9YuvYxVmdCjN
ybawV42zOcaLJqvjte0p1TkqLbKzSPPuUkczzvy/XQDPjvYibBIoqjDD72OpLTPEUCBzC/OQm1Hx
EVYQV11UqRA7UpR1MlXO0USh5OA1qrl1CIrcC/iQKyRY1C9WEX2S4ap/OvEWR41gw32m3jqw5+47
T7eXRRXQZnedtyjYmx+71jvIXltJULxPR77ieI3aOxUs5D7F4mZl6LV9hDb/A0mFEAKFhqX33HQr
bm02Gu27Qu3gmzNCtivDWAq0rP+ZBnfz/2e5/3pV2Ta/Q85d+joAKV/P6ct2Lro58yoLyEarGMDv
8dYkRwT6qG06XeUPOo+VbXK+rEIEfQTvbu1l7bYuLJkcLZBtAV3q0AErn22Ws+dKpJBFna9I2XuX
hgzb2OTVrtDV6Jz3Lexfy7AfiAbhPOX5iCvhQ7rAFsP6OljdU5/wDVaGZmn15Dg55d9d9VX/kFqV
l6OX6eu6MqHKzMqqumFRyKu5kEOmWZ21m6PW0ZT9nPRyvHBHQ+Z6CMUnZJVDBa3yS4C40RZ+udhV
kR9jY6N+WnzHdrnrIL9TOMXrAAFp67nTuJbVZmjFGqOmfCur/tTHK9Uy4r2sevosfoXRxd3IrfI1
QMkKuhHSW5WqKif8n8E158ivVaqrvwxa/qtaz/FWWfUSz0eKTPzqldXsvjTXY6D+ENPkofxqq7gO
pSZY3zZPQEf3nGBsDccS/jOrTBHqSdZkkYXZLGSh/4h7I8/Wg7PXbQL9hA0M6DCqcb2aN+sQY6qe
JBBEM9lhYuVw7eWnZkJRmkentaWvS71He/Z3t1dZRrmSK16XhVm7GHNfWbdYxSxFKoqDlWT4BGIX
u5rAn3+qFiIMuvdVmXprPWlhdOhqN38yEuMTE89sWwYBOJ0uKE6ycP2hPfbuRVbGpqq61a3TUAJt
adVYLA1d1e8QNHz18woyoVfrC093lHM723mQDQgueYrakqUZf7SXVR6Yi95FfDJqO+IGDJOzUKAV
+0ngdEn6In7vdDQqbcv9aPuAB11SohMv4GV0fSvQjCi8D2SCPrRS1E+mMSYHtkraGonn/iNhe5wa
3odJpI5MbamChdW1R3Nyf8h5nAN4fEM7eRhgPJKP6Eyeu5F1lSRThydTs7WvMErx7gQispdHR1lk
HIVCp+QxNZ8mZRFV0D7VtsIgPHdclIbLyTmVnr2Sh1A3nu3a8mCp+a16aZJYvRSN/15HgbaXNVnI
zjjxFz3cuNOt3dB189iVxlRhVak23qs9GdPJ9qNxIVRMBSdE5taePrhbWc0U6wVX5yVurHhizLI1
phaHfGp6eJRXyRRmzUJeBoGbNItbl+q2HFpqDWQ4U/4Y+OsS27+F2doeao7TcIznIiAKk69qo39z
Crvbyg7ct3ysT6Lii23mMA7LOmz4W/egh+RlOMvuxLOpxfzAOV6LWcnnWr8O6ki5aXh9IYg1Y6Yl
KrpBz03j+Bk6eIyiS60QKsbPddJ37ezd0wCX56keG7s20/UXVfi/epG+iw9jjzMc+wR3AZcu+Jyc
ZFvHpvkThf19E3cE+RBp4Pjo7+3GKe5lID/Vq2mhBnl4J6uBFobrSkWazE2cl2aY8EdKpq+275ab
tB0IPnpO/Ta3F5U+foUyiywrX2HSO8sKhNShUIfozXQTxIy95rkbUYHMIvFDNrtZH25LY1hY2c7m
jHZAuRul5vnK/Ls6KkM/2xfSfb28Dg+BW2Edjnju7zn/Wuc6WsNeIF/c1gw858GBB7Gtc6c/KkHR
Y3iPlZXVa5cOL3MTM1/aZG+iDv1RFkWdPytD4GyTJrb9k2xDGgQMjV7WCzkDkElEeHpetcqnZKeR
/ykxf8XrG05Smfab5DeZiz+gMy1krxXF70Wjdrup1XRYDfOMKGzJBJV2BEvv90DJAkPSxwZg9sEx
NkmQthRsaEo2IXVLEmOr1Im9KdEzQ+1a19RVELQ/y5JQvpJW+ATCe4FZ8Y/ZO/9XbN+7/leHNIC/
ts0KGf/qcHMH8uttGTlausRfjeP/Xv+/lrm1Xe3jf8/ILZRV+O3ybqL53USzPbQcfXuvVqg/BmZu
LDSlqVbEGIp7HMbye2e+Al8Agcm+yBZZTCEucnVvO38M9dJ25Dy0u075vcJQjRm3Mb9by5lyadNV
xXkkliWbzEyEOF5YJmHkKIw3U2wF3kLjuXoq3X6tyaqcl5VpQTpTNTdqAG0cmp/ojhGI0Ns7k68O
39fhhj+J7a3Daztx1xB0vL4NU51NwJQVRs7OQ0bYqfMIlOpW5T6kjWeewL0cZJ86NxW9g1CHMbI7
mquyoy27fl1rnrfSY/bhS05w/qKhf3aDdq5j+KNebMR7jnIV7grdA242t36wf+0eVZeT4yY7N+qs
c2sVKc/XjBSo1qhAdFA2OMeTaZ3llRvUxj5o26frODkl6NPvuZ9Pu4x/BoFvZjj8JHZtY0QLe15V
jrstNeNCR6csDteX1NDKiGBlrfo529iLLoCCV5Y7WcXrHCNgCyqSrLoZUh9194RhgHuHv4RzLf5V
lR2yTXhxtCnHMEZ5EOyfEffpAn+b+gGPufohisl5maUO46sfaz5mCngmf7bJwTwF21Xao9Yhq3Kc
nNvG7D1MAszXuf9ar2nCdls2cLE1XM/vzEL8KrzOuevZNECBR2kJMtU/HbNleYURAnKcVtwU9Qbt
cjQnkBmstCpYyRX+uJTLytGyx0dBhB8a1kiTinkU5ptYYpYZnvBt7B2hTBNk6y3c0ss+U1fXOixU
93gdNXoBChZ2+PlHjyUnFfN8VM85fsMTZBuesl8xa1+5m2AVsr+isJJSwYaZrB+CPrp2SIYyOkbw
XFGfNw5xlm4CYpy72IFWNZWVdSBna+8Cs39UjB6WNarIC2MS7YYD1Pg1IYoA/3R80wM0EfiGtJs6
Fdf23K6na3uf6X+0y/ETcJLreDPtlBOuikiyDMgn9VV1rmd33TTheNyWY3SYZu/d3sFaQMNAb9PM
ZrsGB5cdv6hwJXsDpFmPvp3wgJrnVvlo36tKtOvmsVgfuAc38F+RMJ0eGlsYi6ZGtQctuAWK3caH
oXXYYwQiQs7chOKqN/oijb3kLKIyfcJx6VKhJv4OzCrf2EGjILDmle8eTGbiRyVkPzzaSfjjmpid
oGjWJ6SrMRCqMAHq3fraFNghAkVk8uuTVivE0jLg2XKwHCM7ZFUWpQOP3Q9w5AnCWfPlNlBeKbOk
c9F/uy0vm+Uit7Y+jL52zns6FNOmNppA21STDWlR4bi2woi0WnIfbdhGzV1WnFTHoTO4i2denG4I
IGWL/zULLFV8MDxjdV1ErncdZCbii6YY9S424uh8K+wCFHU/Lm8tyCNFZ3Qs8UqYIuuZkGSwl223
IfKqKd1p6Wuasrp1aKPLNKKmwdYSGbzD+cWujfKyqEF2oN60MlLzz3dhOITiurL7cOukPwT+KA6e
6vwqZJusyo5b9Y8hcaWkiz/qv5dRJt9c+thqLWXvbfL/cS1nfmGlLcMdns17pD2mbTQ44aKeJbRa
lP2RAnDLVal4xl0eekhvSamtBNGoU0J+ZzlaEcFevx5VXC6Zoxb8UcZJv5NDkB+IUFbCgCkISms3
pI7D7rFW3vte28OcQ41bDQeSX7N2+dxeTdUPI0GpI4pD/Vy25qEJu02viEPcWMVnmLkNT0lDeYli
s1oNjdLf26oVbR20Ne5crCeWXTqWWNvpiN+37UfWOPGLUSrOfQGROEfu7cUnH/NcBAfZJQukH4A0
qw2+gYxmX/HQNOYCz91vFV7BzwnmtjhXKEtZszAzenYGfmRu0q1G9torx1jYSpQ8BWEnnpIhi1du
5rfbNLPFk1oU8Yk74KvslMUQ+F9ddotHWUOOw9k2JtzNWCUstGQxd17Mc8Jfi01N2m0JBJ/GriXh
NxXsYWYRH4FCNpiTuYryydpp9W2VogYURUrPQ/gfJx5pjKOlDcLOFvjSW0fVlB/YvDhILBMFULKQ
LNOQ3EukFSjDS9Vmyb0EYc19zVyTfUEcXxo1VRdjy67DsdqSdGGiLsDql49OYRaP7KUhS+RTvpVV
2WEU8ITj2DnLpsYS9VFvnefr+HlSoMx2qQGHnnQUcbrszfYz9oLuTg4hk+Fe2sle3iZoartUuUke
G81cJA6b4KSMhIVUcOrvvUy5xHWgcFgC+HnGskycs74h/6+mkFZ8pDy3hgNnAY+ieuv7msGH6DfL
ygpJkc0P01RP0DaOsf2Za7KQncU84jbs/942Clz4hgZyb6KsC9tFnZAztYvcyHqMM/duGMLqgkdJ
tcSlNfv2/x6Rscbw9xqdVuFJYhTBrkrS9qkZlTef93gs5lqdd+Fu6gdtqShm82QUQ/uUpG+6mSaP
ssXCYwQnQ6vfyL5o9JyzOaCTFDTtQxrrwJor88zZFGfuTIjPnkd2aCnxW+t4xqbxjGhfJKp97rgZ
2L3r39U85mroulwOk6es3RIAJK7vLnKYE2ZLU6u/jEgvXau6sPWXTvjOH9Vbrxz8X3NzYn87NG+z
SW+PsvBUlA946BZIOf7TJq/UDsULQsE+WZB8BniOGba6KsqSq2tjN6NJ487ZZbYxHaYSdWwpyt7h
gMQzyXkW2qTsRtEB1c/16F2tjCWin+EnwEngYJH7ojsxFoklGJxEIOxqRGerV/RzgoIM5CZ+Jscs
KNfXTjtunb0dqF9CKA2kevzXouEW4dlTtxUY2KwKbzKeq9Bs7kh/iIWs6oiD30dNgklPrXRLw/ii
6WX3JPtqBBYSpQrPsqaVY7l0z1PErfweDRz3bkyUZAkAAHuR0R5PopqMJXZL4adjOBt2StYX0Zao
iugoZNmjEr6WsyHYPEDOTGZjknpA0UnOZGsdfU6VtclHx/rS9325Fck6DJD+nkAM19+jCp/DsdWU
V1v0n7VVJxdZU/XXpmvVFyB13QPJtVOaFjh/dz6ZTD0NlrKq5322BQpsr8HpvWXw4/dVbecTKHtl
2pWgrvWU0JA6F1Y4oDn1+2rIUMrgMNBvZIcstDK1r+McBD/uEA1b3uanDUkU7I+6BgUIP9w4OS5a
g9txMq7H5Ox1qs4dM9UeUWrul0nZuHzoU7BonNpEjssYlqUbFHd2V1Xu9TLzy+JOcy1C0E6JIqPy
rTNQ5ybgVmA1NAADH3lKFUaPLU7X9k+6P3uGZ2b8LfX9JaHH7mcWi3sTMar3aeQHYxpVed96SbkT
vU2MUMv0sxFX6irUSNij2f0hJ43uvkSF6Idj9dkiVPP6JRcYrdeOLxZ1gAM4+UGBoii/uWY0612b
2N0zMYnZawxsu+ytizAgyWN+k51OEXhPfDCySxbYnb/i3+2dZM2wG3dpuD2Is3lppIv/cy3ZWSmT
+/daEYYnpqF5J3OeLNeK9ecgzcyVDLsJq0txN4raX/G6P+piUNxl1qE41Mx761ZH+2NCD2aHVoT1
nGqxs6lEnqzbea8t4hrpW4U7sJir6mBMZ6LW5H2pKVqpPw3Jg5woF3Osco+DR88zj34MgirYWpl3
J9dSjeG/Xyl4KYOIR48R+Nci0FsL6GiYRJtONN1C9nii+tUtq9cxatZoe3Ae+9vkuORkEaAftNBG
g9toDcbtTrfxNgPGSi4w5f46N/mz7LkaamOELROX19FZBLhW0eLDhESe6mrvlhoCM247f9MHxfjV
mNCe+qe5q1Dalc2q85/Nf42Wi+RzTO+v0bI5jOPvXoG28aC6YsfJydomqNE/m2PwTdj1+A2RkEcF
AaJXU48tyFWWCnOz5vjTTdNCjkBmcdMLDzanH5YA2rsvRqwNS4MM/IndJMqrqtIWJ1nvwI33sy6U
139ja41tV2H+zIPyjK+M+97rNW5HFVFth3jqtkZn5+A0nXIUwtPXU9E3zwib9+jKNcO3ojbmG4/5
k8DQFtXhRZd707MA2II+iQrGa/7UrBq4x3+046F2as1SfQ5ctGB7y/o1PsIo6jb+1j6PF/N432G8
XF9+oH+Pv71uwDr/Gi/fz9/j/2N9+f7r+f07Y7EeSKA8G571IzS6/luHCvSUpPjDuAuYdBGC/1a+
I2Sgf8M//fsQm84BkVvBhtOydqgHxRvf9cev6LUhxVYrXxwdzeNqbse8ePyKIs/S/N2eQ7S7ts/j
J9cUO6In7SLDcOWuMZO6XqSZYt9VveFg4CH0leyRhey4VeVV3RhM+Vd3EXeHLhyG3a191HqLSFmo
PmHrjC5TlujvpWheXLKqP9HbzRQHvbFu6ncDHjXLARmWTVp6NdJ+FPhp1UdZlVeyUHrS5YHZNiih
8EhSoGiVU3uSRVJ67SmaC1n1rcFaIvHSrm5ttdkRx5b1QJnijWEG00LOk1Nkx1iiKguns0be31Hf
xWRg9VYHL4VrRUfRO9q1fYyROBlSGztNFUcSzgbmWfTIvyRpdqicDhf1FDTX1ssx7ka7XTkS6IU3
50BFnoxZ/y6fnoaI441XcNxyxifcQaYnF+8CKKUC88W5DdrNiLErG47IhuZn6/eQ28andvCQwAWW
gfKxV1fLYHBhFKT6Wfba0cyzAiW21oxweuoQ4ppPw2wm26WhGt5bHI5fNHQJf6bJvYOSYbCwbfAR
08wTRFZ/3aXsW/QC2IFQu686DLd+i/NceEYCaj5iGj1WvihxDTvVCUEGaAi7qVV5kLWB0MhFXlWX
RlTD9VrhGbuy9JTPbAAIBIcf1lAWQD2vYCae6rwcim0tRrbMCOotSU4OJwvaVo4WFEo/hvj0m2I5
lKOJ3m2prAM1iw6J1k+PjRUjOYuw3G5QLW/ttmGzcQccYzUlGF7bZBZ8bPNwr8fd8Dq6sbbgAJjj
w0DvVCU8UTDAM7NowKWk4onxu8AE8leV81F8ULwKPXq0gM7QoMRL43RL9iJkTWKN20YS4IkzV+HZ
I3on8lU8GPyXDGdW1yzAEhOCX9tlo7+Vyuwh3iTehYRbfWeCLsEbShHwJcNww+LtomphR+Suqz/I
gs39xVA1pAwDtMuu7cgOmEp534DcfihSiCmRPiG7/c8UM6p64obh261pQqRzpxoEtG/LkCfF2IYn
43VqgzDlMp26fKX5GCHXgHFOyaQbX5DirwK1/VJYenB2EfNcyGY10XHQMO03DVVL8v3uBgt2cFMJ
AcWVos9wZTXf10ntKasurjkjFbm5mYSWXdwkyK9FhtUJxtBIYNtAUc4FyMqtauDDZjXdeMkCYcO+
0ZyvSDRvSjMofhR9+1bU2vBqOmq/VvS4OeLw1h+LtqhWvd61z6LK/BUp8mjXaNH0SnwBGE1QQ77o
tfE1dLuvClgTaILU1MBif5P1T2bems8q2Cn+vNNrjjPPfTh5j3JQNX9l4DxoCydCaVnPu62iDsmm
MtHvg/syvBjCOyo8dz9sFx1MYwCcE0W4TkLJRJdu6NuPaoRCVzip+zCgLHbXa+AARpDaHxXBN8Nz
yi8o76e7wAmibdNa7fucMpIDcOlFA3fMxaEWuv6kR9VrR9x1GxAL2NWz8GvradrzjDjaJLUTHTD9
hQSJmNUSsy/9c1B+VroyfgdQyt0Pvvhj6DnRzigjY+c2vvrQBmh7Izw2fQc/hICW8q0O3BTcTaPf
Bw621Y1wsJwF6pAXTXznzQrSsvDHST2C/ck24wytuLVdr1xEpt2WL9S1x5oHhhofsWOYNDq/1+Gz
sTFCxV6tKvPhEEwOocV/X8q6LHTTHA4qNJL/PUhtFZW0c9APByuuWAUAYwhGCKkEFZCZEWniHNSR
9VDWg7iPvY/YNLBVT7MwPwaj/yj7HK+1HsJSqLs6B5PaQymIl4kVmmtR2Bo5rLkeoDK75NZcIPvG
cM9E47F0t1mFyt9Y6tpuqklJQ2Z32AdrZHyaCfw3Bpaiu2+aCNi/2p9lDcHb7r60XSLMeaKvZZss
Zj0FvAq0M0YmLCXbWl9/yzSlPVxHWG96FhyIUExoiQq4WwVYC7xjZvxjpTsPZO/jS6p6mMyE7kNm
VM5DnlntAU/taCGrgTPoF9wUCeEJd/potP4w6CBdFC+Zdq1imhs2Heo7AETkT5V9MygPRJ7Ew+BU
ycG1dG8R+MFPs0zmLd/sYW092RV7k5a82WJAQflFT+J01fhVw+unGAGAEjw5DRsWx4Gyrma1e9eF
akPGthAXf7YrQCJ2fOo6UIKjqWRvQYBts+MgVGfbqAvA834o/Sb5xMUvWIjMxNijR1ItcRsdM4gY
aIYjsmfkYvHC6mLnoSPwtx4H4IfQxrVNWzWwMQAe7OxcN+4Em959IPgYXXW+R6h2uzOnPjlB/+ZW
ZA/JBatFHoucAh7G2cykCsrpCXszlfAIhmyD41porwzaG/4JCYxDftQOQrZt6FTfTXXcl/kswu9b
MIa7CYuDLBwXttCcl8nGHjfqag7VQQ1DWk9WXhPUbyCQcIYwCsSHDad+K9MFZ6HgbVTt4oiUSLqU
o1IHzreRutiOzJOQfFm5aY4sqt6Is9X4Nb9pu8YKtVJe3dCDFOkRnSh08WQFylIdj6F1FmkZ4Vkz
5AcdC6VvRpl/t1Qrflc14ItR7OIrq9nkXdN0AihrI3WRBfVZ2vXoiPY7tluVxkLtG3FxZxqZZNJK
xi1YTIEcvnh0ZzqubOqTAHWWVOgHz03Lpwnu4gGTabGo6kTsBjBxG+yR1EvSRhH6FdpZ1kDKAkyZ
C5QL222CPjFPyMCM15XR6wulzOxH5Fj0xTjY/lfRVRdcINxgwaPWngVtedVTlCcwR6o82uRGwZOy
NxIFcFSKp6seOxAzWudEmMqYVgGEK/aJ3fFarYSvb1oLQSaXtDR/hjjeuImmqgc1afDZQmZ0kep+
dZJFNidvaj754dqY5DvUa8yj7FQzE/URYmTrysLMI3VBhbRmEJ9TI9vYCtL3IzgwfsaFeR8Lz7gP
C1GdIRii6vpPUzNftShM+sPo3N3ah0Qxl3Yjyo0WJQE60Rh27q7LcUcEuzNa16XkwliOdsem7n9q
zYS2/hAWP7Jz07vtDyWxuoXpVuOTW08e/1OzP3Cy9VZ9W3yyA7Bx0SCFLNQ8JBMGxU5Wbx3XKsmr
xGvy07/aB7NTVzG62is57FYUBSEMM7+XLaable5qGLVuqZtevh78g6oH4lEWoctH6+tC3csqSuUa
ir8o8QyNeFT4Fj4ic5lvA9fFXX6eJdtQ04S9rsXeQY7rW4gvyeRvrhPmYYUe5ptm8seVnNXXpnis
a/UVS9LiKJsGF69Z0cRnOQnsXoHbSLgryVCctZ5A3KjhXGnUPcFYZPm5e+rvSpAFG9M2ggNhZe1R
m5B3lSMGp/kkuqU+Napb72ur6Td+i1ewWsT7pigtA5MX3T9XLXz/zrOOqJIg4YqXwMoyZ5EqrAlX
yMDWe+KW7pvNwyUqHfM1jLT42INBW5a+7b4ZYcOtUK1jTtmF9Wr52J9kbrhsCxDzmuYm+yYztCP4
tGgbx3F/Kdq2XKM2qj4SrbeXZtPEr1UVaejLZOjS2+NXBUOIb42I92ViGDzb3HEb+ZMPr4SiC7k5
e/moc7ohGm/7COun47tvpe6ynbzprkqE8xKl9josJ9rRX9lqE7qpVm4M77lOVFog6+oTicCF3CAF
Mk8fC2BhYTmUl66c6gc/7D/k9NLV7VVmIcuuk71OouxEsNnYex5Q864cxNlwnHwd4rb7bFWaBYU1
jz4aG/doeeSp+30kevsnIgcvlp0U71FRVEu10fTHfBiDjVyx5+hxXdFBt/WsZD3mU4NdPFfDYAHt
16IPKxQnPdE5RLFiDqriu0bGa/w2e88Yeui+25HB36O3jaORheZT2APD6FPnvTeAsiioD+xNVKSf
1CDlFIlAwVSqOYZe+RVFF+Rmd8edo1tKFB2o1m455p++W0UYUPnustZqfRd4VHuRIpbU97gmE68B
Q92a20jBIlz2DgkntBBI9lL2GhWkdgdqId5+1p3i6e4KzeLgMw3XPPy1z6rTWky7MvVoRU16GRUz
n6lqw/OMMCsLfV839vjCWb88BHocriWw7O/2aG6XQLS/20v2C//VLscrQ1mTkcysnZrGwSbztBAL
eiN+CYWhbLsE/QPHj5OXXlfKg61jfil7Cy1VOHeMPJHmXs/TcVMf0tOkzUmctvmUcA9TEemh75Ep
uKE/ZBv5TtLxv9EfymCmB9kmASKyo7HICzSAQx0DoWMPh7aTOxmkkZVYf69c7uyNbmN5Ur63OF6/
1rOAPkFAFM7moekPK9l0BahGGSkwx848yyt9vkLQ/zIoU3qQTbf2Irfbbf97luwgIf5rqt9af8zS
w+l7PTXmTte0+NJlibMqoPusrBKVddkmiwBqw04vPVytIPFcmlp0bHDh/sHzMpdiSgT/w99TcAfb
elXn3l3HybV8H9JkOxNX/mhUVN9eORN4h85qImUlzKLe1QjdLlKvCTHcnF8h4RXk2nKd6+z5FcxS
OKvM14g7GZ33YE8aTDttqL97xo+yiIdPq8yNJR9DdiG1bB1CDMI2Ona7l1BLLDzSGmetZB4nS03k
r7YqYOdUercb5mpu1UgvJ259kL2IOQigTGF/HNUof7W67KsX9/YZTnf+asYc5flVHdqQr42a8qrN
pJbvYPiQNwrN+BwrXvYEc+gi2y23KEBoQBqecFR6d/pyNXp2/ortu3lX9tGv6X6GxFiEivrZsNP/
nB4Aanm3p+I6HRF28y5wPH3pZAZoDCPyl4lHtCcxRs4Cbhd/abo3D1Gjl7ZulPsgJZGeufGXzgjd
AyGeFk+bMvkycGrdqE4DWoq/ycJT7Garjz4Oc0YdnocWd/YBfehdM2KRpASjWLVhab1Okf2zTHGn
qNIHqMlssWcSBnyNRWwXZ9cwh6N02pV+vHMT33fsOKx/LHp/N9UVnoV9FvtAWOtuX6fVY4w6tbqF
E9D+UcU7pttjFfVYdWpxDpMahqHvZSvDNFFAnIss676myKXsR1FhHDi2cXbRUBxfxo7TbWRVjlPn
jmzUSSLWRn5doB7qlWekoPCEMT4PPlGE2GjecCCsyJCP1go00hxQQHAbTe70NPBQe7XadJFYSftm
GrZ68AdXWcpZQaB3y8zCJlr2qm8j8n5vBFqiY5bipAbHu2X3HmersfHLQxOp9oqwZrgRKU9wNAaE
DY+RE5hjXi8LhLobALlH8ENESQTZ/yRssr0xy+Ss2Hu7i7aveb6jUbYk+hi/uG0CMguv1B9ZA1LP
t7/HwBAIGzvTk5FjQzsMZnBnWvDZkIqI1ooD596qC/yKJsLNZNPRR7Q+e+7CpAYDpC2xTdgOfuns
4W7b5ybyqpU3pvpbrVsX+UJmFO4SuJBYw/EgLdUJqEHhxxd5ZTfVd0UJHRKBf7VXdethYI+7eEbo
czcoHDiFaomjsJv+KK+6PP515fSWcqdGQMUZcGv+11Dc0ftrbydmXRW7JDCZkDZLujDbeVhZXdNm
PX+gU6XHb7KznOEiRbQYUzd9lskvRzE/2CrlJ9mFf0C+0vG32MpOtiDpda0q8pRDNpBODhM9uMfE
zlph1AS0KYLNLtv8+Yq4+1pRddLFuBRe2ytfb3aC7O1CjrhNSCOkpTxnqEBp/rNIlPFW3AiRn/ll
ZLuclQjXXHkJduSy44/VeUHzEsVq+cBRontpcvcUjQIkyFxztexFUSPvLGtOU3z3s1mTY8zEi4Oj
O16T5XS05moJnnlRmW4PdIKZKqI1Sz3wxKFrJvGSiHBcZvjk7eVcIt5YS8bmtJNzB5Ub9tiH5vb6
HjQURnyBa4Kc65Lk2nSGmm5kb5/4FtDH2V+vwoKzzmwsFEVfvvp2vJtU3flqm4q9SgE/QB4Ky2f4
g/fXdlQ5Vgnn+aM65O2ja+ofsl2uE40N6pxeO93bOdxr0U7u16EzNe62bX0Jo8Q727plE4bQ0BBs
s2HVDNhKVm7Y38PC7O+VmZ5f85icVA/I2e92S7fCFYlLix0aI2RHYGmYVeQosMxNQakqHsKu4yXH
rOROtmVmEi+4Y1qrat/GgL81dvHrytPHfUJi87kvpoe27vEJaokFjk4jnm0HMiIOAcd+rl2bQtRM
ajRnZS2Gr4aXedrfyerox/k6SMNx4ydgEN2usze5ZO6ood8tyvkS8/iNWYtw3sLQ1s3sHg1cb7lq
4xAQzozD1aZkm3nTIS8d5b3llmpl7Mg5Wu8QGeXbBSLyvc28HSZqxQsPieYOhdjZYZd2NIK+jbje
qNqT1edFuBrvw6rS7iK22f/D2XktyW2kbfpWJnS8iIU3f+zsQXlv2jdPEKTYgvceV78PsjgqqjVB
RawOoHRAsQuFROb3vWavwZOxGyLkKpP2zOj68iGVUmfjD2G/7sN4eErU/ndC/+bvock8gl7Ca5br
8coGebEjmB5ckMBFTsaMzN/t9MGU++ZbrWLxa7lmfHIUQAFVBepVshJ9jzZCNXNZ9zDNURUHN+r0
/RSYAe4/Nf5UdESr1hTJivwwmo9Tf20o0dyZtpos7+cYErgH4te6vegsOVgEkmQtmqS2Tjh4N+x5
Qp4WPy82raZZ4Gvo8IwKwGhr9JAUmaw3opGMln3rNnwfsoljtrMepa5Fo6B3Imvm+IB3rrGejKWw
8BrqhNm4/8DcpcSmIRwfPIcNJyIrJ1ETJ5A9lBf9tFWVpbxJWNg28yKuyosY4vIO246ZYs401IAf
jOngqYhveGnkbEVVa7345MsbGM8XKPeE9csXA/UFbwZx/kHmn/zue1GEXVKQPcpwV5ZygsVAjirL
1nJHf8tuyTvFToAfErGXR98rpBkPfv2lLeIfV1TJgfznihW6WWtnTOUlVqHqRlciNC3K0n1DiPmj
NLXy4sMkwO7ReRHNgyYTXklGZ21Po3JLWxtqoDyx2x4xfVcN7jXtLfq4ix4s9w5nquotTRbi/0F8
6HpTY8sLnc7KcrjYcf9zFXdLaUYSypwnw4jRUqeXh1CCcLoapmI7WQGJQ6UUFt4hjMkRQKlnovE+
RkO5d23kiTwPUsKOwhlYUYdNWpOoCnkmZwYYzefBilXyQCM8YC/zll1Z2y+1Of2CsleMxZyT1wV/
3GqANjcVq72FrzfZ61AkNVOrm249VwoWtuu2K6kAd606OHUlLW8qt2vX/GSztxTRk2YK3OpQYBZR
HmH/iRDt1fCsaIa12fi1AUnKGyyJr2oUxaRPPdiKf0o1ipIQXLypMt562GizynVX93Ft2CXzwEy0
eYo3X9ek3WWYDnFhE0f38o8mQQNE1ES75gWwSIuBtSj6y7dhTlwW59x4E6PuzfXAAsdQs2Rz7yhy
AlihBYBRXE18XiW3CnhXLY2+5p231JkaTnHV43PVDMFDCpZnrpqgUIcSAEPnZ8UXRalfML0MPlKN
bKjaMOs6yjptlJwtoO7tVLvCVEoyPrTB196cYvCJ4CT9k9pF/SLNC/3SIgGzUquwOjYqjBK10ydC
Z9cu7nj51u+buZ07UPRImJFh6fzqKLor+KA4w3QfFRvEdUE4GCmeLMImLruOjYmPjgKMK5VyYu+R
ivkbRpPc7aDeNeDx3mDmieEhcZZt1Fb+vKy6bMMshexiFeoLf5pwxaGuw9y/1SOjTMuZVsEk/+1f
//v//p/f+//xPrILoRQvS/+VNsklC9K6+vdvpv3bv/Jb8/b7v3/TLYXVJvlhR5Md1TIUXab/968P
AaDDf/+m/C+blXHn4mj7LVZY3fQp85M4GDbSiqpUbb2s7I+SoendQsmU/qhk4aly0np7Hyva5Vx9
5odK7N52uS9GIUM8660nPFHiDQnkeCGqjWKo+xLzHb5yekEmuGfNDQ+i1lWu9QTtHbzRrVdjZYnk
5Vl0ZGoPtarI0DWzEerS23jZ1Fr+5tmBvbXHuF6IKlqD6by0k/DQ63n+1ixAVCdvkUYyKB6VeC4G
yVHbLhxCoVs9DZ5TOz2NdV9eFN3NN46XtTNFy6CPi8a0sKGr+e5B1AiplpdSkYZlWjnRwi6S8pJZ
7ddf3xfxvX++LzYyn7atK6ptWepf78uQo4ZCaLb+VqOcA6Yuu+ZD2V47KXsWpvBaCqYoHQ1zJSzm
w1Z+EaPYTcRsptkReEr6kU+cGXEwWqXB0yf6AJpXXrnltIdRs/tzlDFFSv5skj1TR5VXbua5F/Yv
MboVo0u6QNTABkNGCV78Om4e0tGGzMsYT3KrU2joREUuv/4yTOtvP1JLsVXV0WxFVWxNnn7EP/1I
VUCPY8tW8dtYVvVK0ZtkpbM23BLGjJ/DLjvbeih/Te2EBEtjBMSz/fDsO7E0Ex25rT+jres+QjcO
d23iDMuoL7DZK+tHzEexrBxj/6Gtw3h7q/pT6kDkD2QCsutGCjGe8eMGDuafPSLHMKDnHnVYld0z
DqKkSpp1vJ8rzrpf9KfBnC8+V4y4t7s9cFakA/m9A+XY5+ng7S2Y5tmt7mvYWPJtrUWvOQ25j0Mg
z7+d4Ygz7t1xmKTmHNN57x9mEVWdpom//lwdzVI0Q7WmzbOtmX+9Q5WsVOiZQ+5upaBYdYns4B6E
/o/tQKgkzMC+FGu0U+iW7SGvHUj6bVa/WZUa7LW4Ta+BEaZXJcb9M+4cfSvabocW5ofn5xiSTuNE
G+K2CbGLtlmLajOY6bXLVZsgalyvBvHhrpuT1M2KdgklxEUGA5pypGtpPetLCV1mLaJYgKgnRGpX
88hS8oMT5/BgfirWCA5vwtG9uHIF2j1M+ca72NjwbJqHsS+idd9pwTkLY3UJbLS7hjwRC4wYoyev
JUTFLt19kfIOilk/Su+x73+TZMDnkmof0Jsen+BiPZS6Um9GgFGEOZvoohLrvIgSXJnvXABlxj+b
shqRw7BOXnRn7O3bCXnhwcxMwIXez69baIUuYbhA4mnMJsG30cyK6CthFYjJFiJLnlxYc93o8PlV
DWi/UymyRqTaRbEaA+fWKKoAzfVd/YcRkfv15mC1oykcGC+d2gfCLA5etNHtQdqS3IxQsJYqba7Y
PhYAkOgPSOC7h1iq2z3xZgjw1ES76ZWsoX8qAmpeosY+7u5jModF20LUTdX8FupetXazehvIuf/s
y02+MIi9H7JRt08O+eG5NgW7m2QylIyNN14x2Yrsob7FkJv8qNuQryzN4QbTF8j83vWw6LOhck5A
/qF1iLNWwI1EJ+Db8NyV8P0Nd8znepkMs0EOsb+aBmu1Q5o1Db6A8a4Po9PJJ9CSPw5pigENe11r
zT51VGdVm8inUAGWh2z7SowzlQ95qP2zVUf2cUixZu9d0//idLA+osFgu9FWxsXq0XFzMi34UrYZ
xCPXjsHH6NIjaaaT3rruMzGZduaEO3JEw0lyS9lbtnhHktYERuYU+VmT4A0gSYt1djIWe9GWguVE
61LJz0Qqnrsc7YiSHai3ZItHYAds52ZApNhb5gaLNikFFyHOE6eIkuOHEGli/pr7tUYbQfiYh2UZ
+zFfbAi2bKmPrr+wWC4vlVrlzY1q/AmWQ7Y33NI8V5ZqnocQNN2v3xy69nle0jRVVnRHkTVdgcGt
/3Ve6ks3qb3OMr72rrvUJh8FZToQeWvY9lMyELdzwab9p7Gwe39Rkh7/qU2MbkCH7aNM0lEbmc4W
dVHye2Tl5TEh+TRqSAvWzYrod8wW0oxOpc+0Jw5tn4b4ZYgysgqyjBAPo0TdKx1YRV67F+eI9tsQ
IETP6Fl5KOpUijzLjBQ+m4bR9a+/J7Gc+Mv8rZmW5tiGaTuKqttimfjTG9YoQtyNJTP/KulhOreI
Cq2zIsdbFCDTe2ugYIeu3Utm282eeDL6BVO7HaKUKOfGeI5Hyb14hv69y80Bn1r2Lywnqp2h9vJr
WOQz0e67WrAhGpqvRFVJsQgFwfFE1E476H5f3i5bKDkL8lpOTqPhJ6tYVTqMF+JgpdqezdwbWa8d
8kbRBIr91J54cz1vsi/eENnLDmOgbYzu4msgZzeAcYhW6a0dN/PmNSaeLIC+n8antAvAsBNIIToO
+6C0s8cpL7nI00Bfiao01NkZVuomIt6VI7yswvD222wbNln+iEE2GZa6+hgGSVn++m7Zf1sP8a61
SIQZ3C9DJY3x1191WVSaTRbT/9r6DU7QSvY6mpV7DZPCOnVZ2c1qo+ne+8YHP+A5JmxlW3lGI2eF
JXb3brR9vLYbNVgbelIvKx+kiwa+ZK9MB5vM2l5URUm0+YZKrsaydqEapRfWO0i6yDw2BV7IF8QC
sYvtmVy6Qs4PrjJ0hxyzjOd6MM5+GY5nRImyZ0c1Psh31EdR86cgZZ371V5Ukybo5qVjddtyOrPw
2Kp5o2atRW8AbnypJWW18hw12fkT5AwMZHNoJz6ROWnHN/O66qoDqD2glqJF9N1HFZ2KjLjNbiGt
UJpqwu47k7455fcS1SQ/RmzzgfdYvonCimBKLBPCiGSGalE7Da1qb2O5kDMrZ7COFlJu48zQM+uY
lfqpzIxhW0wdole0K7Vp/cONFzf258dUJUZpKLKlyTqbNeXzQrhDirrtHE/7MqheucjMHEStIXW3
Q8QPHjUS5yUrQ3PFliI8moVtXpMR4V0LgUVRIw8en41WBw7KFngylWqXmasHs7QCVzN0SJmJA1pR
6cm2mPu9WpdYjOI5bqM6RailP7Usibe//lH/bapWDU3m56zJMGE1TVM+LSEj3ShsTQmVL5bivlaQ
mo81s8xPh75DnQ++o8JCbrRmCeLSR1Aj3UJPXedSJGq2itjeY6SEBqmRZu6usANzJwOh2bTxOB7d
ti9XOdbMF+hn3azThnqfBwqxeD2vNoCuQQnF49J2E3erg9/biVIuh+2tlP5Z+m+997b7OBJr0T+8
0v728KuGY6q2otua4Uyb90+vNBZwI3v2ofwSJslHmp4Jz7vHPgzNUzBheQQ+x1CTaIHikbG4t4lS
1NjqQcFg63ZCgUbNTBTDcQIRa8WwEhcQg0UHSjZT9MPdDySthx9Q7xaFgcIffLRW7O54g3+LotxX
k1TTEC87YqDgDiCMqgB64Iap1dkSOiZTmxU0yvE2BNTXrapNQzw0V2ZozQ7IwFbppaySJ9U29J0w
G8KJOL14slFvDER0IWBRFQcxNkui29gEvL89Mwq/2XhSv+pCtYLuazfKrOmLI0h5+4svx9jT24Dx
iJBYbGKNN732nC9mZ9VzmAuoiyidfSljxFjVqQOxIcLBmZ+eQdZ453x0Ed2cOtKBNV7tDpiBG352
bHp5Cg/REY75qw4g8tePiSWeg7/MASZrGgdgq2XZgBC1z5EBJCtjBS3bL2YPcryoAoJfuAssQ6mz
Xgrd7RZGVZkbf6pKHRhuWavTo+jl1Y17L1HhITeMp5QlpmgeTLBTvNy+oQZqvTQK+A870+W56HRU
bFhcHhUOU6+dXf2ue8KdqDgZhWEdDS9Q5w3Kyt+AucOo0oa3scpB/eGask0DL38qpfJVDGiltJqZ
zVBfkXuM9r43xsvY7aWvdTATAzI1dRa54w97N08dfOJdXv3TpfHTe2IfYD6xitE2vSbhRiaIl3Zi
EvbzOu4vMkdrWQmr6zAdoP/8aCtTvbyKA1IpP7eJwfdzpbCtbuPubWqIUhJrir9c6/P1CwtUENtJ
lez5o2XJJx9OyHusYS8UFX26zSrJeutCdOMr672t4dDFrVyi1uSa71aBHTiURRbwLbgSDEYQOaMd
eiXUhCo1L23ao3kdQw11nGLb5iT+EAqJeUw0D7to6P4h9Lly6PYsPDr/xcnqR1sF+6Jm1YsDQeA4
6rX9CJxNW3YO4m4BbsSPg1e22NzhexQiXTFn4QLCvG/OYmw/4uAVl5ILa5WxnkIyrMzGeCZ6b4es
nutOOF5jNo4Ho1e0tfqnUIrQO/kkf3IXWcFIe1xjxXy5N4kTPp3/qfrpcg2MvkVhqOZMnCtkVu7X
S7Ac28k5lkaZVS/bLtMuRq7UJDj4WG0q9VOb6JVzR72Vfj0uQzN85cjk2NwJ424KuLsoepn7rDWm
fusgNq0cHIGQF732NFqU8t4DnMK4iBzRqEGCGFmLgaKWw6s4ZG6NmIEbJPMJTXNrqw193FrpBBee
xjXTQa4b+C2Rer6fGlqNdFLHZt6Fg7pE3ehZt53hasljNVe6tlqLqjj0qdLMutZOtm2dj1fRpiTA
gyVIT6Im2vPB2WZ2PhzvTY0Rop/fhJdUM+qLkX64CqniKsbRiFDr8Iat1wf5Ru/iSIr+0Cv+qR6s
/s0oTA00DepNOKT8PKqLmGmgVp6GJAeXD2NwHg5aUsxj7+QibfbgyFL/WHkh0QZShmuvHftHtRi0
w8Q/tJ02LYhP4gEFzgWkIGPbTLIho/ByUqJHlXcEuvzDle1y/ij3SbM0lU5diurgRME1HYq5qN1G
DIUy1z1VWsNYJsToEUtA2MsqV5qra/tAbVn9dekGm0hrY+hmV21FhzjEHbDPlWNok5ZVV87EaNFT
W/LRj/PiQXEQzy5qoztGlq2c3AZAEiDS4luMAFmCrONrliTpOkVPcWPIWf6M9ddVDPgSqJ61861K
ClCjg9fh1Pqxt+2e2NPQn6HAJifIALPbCIWVzF6K9MN9hBjm5SkuamYNMlmXbRbLpU0UwceavDf6
6TuLy73iISLvJ1Rjs3a3adppS9QaCpQ1CehYvZt80xDQKSKz/45REcBiLDUf2tFDHiepzY0bygNz
r23dhsQ8c45p/W6SVBbsikuaJsOW93GCYsVrA9MLk74eAcAq+3Fwpuq9LU90buNEtFyBcHNmPrnc
N6z65kI5ICktdPdkgJhhkVlnX+a1LBQDxiF+sJJCPeQd3/KYdyg+o9r4ZbQnypIi9adEJqSnYyai
6mxSQX7P81opvsAbAn3kOxlcmqZ5h5prxmnxZQTkv3arMV+Laqzu8t4FHtYPxWYc9GolTkYScp7B
c3vtJAl5JzcalqLdr4JNHSrGcz7K7S7udGMhLqOU1kmOCRe6aYd0QIPuZGyYOmxBt3/XsTGeFZYw
KBqHK0buX0S74oHdBt8tjA36t6jf+9NwtZbkjYNh31KMymXjrFcmKV8Q0EfNzCUUO7v+fTBqJACK
WYTf2ryLbOPZlBtr1tfV+FZ7VYTbUzB8NUIP3nqpftfCdEOaxAOEKf2RwY0MCeicC3bs/ow096rL
kvIj8pKr1LfadfSCFMa00V9SYPNzCBPuKorUSdtXatzNoNYZa73er5ZuGM9K9BPPjiGl7kxTYAiW
fKWrKPVQyQ/fVV922GEVpXR0O0U69hY6YJFa7EXTvV2U5M7t+KNYcH7q0H1NWo582LrsTRy6xuhs
xwGyPbrkPg+pFoNodqSLk+XelR2OPdOgcJCJpc30uvRkqP6VFOUhlLVur/WKfpZrzzjjFxJNsmxL
0SQOCUAbbFr6Zkcqkgh2w5LBkRX/uYsA3AJ9iUCRNMEzSh3WOWoL5is6TTfqHz3tIyuC4DmX1XJh
DwmeR05fH/vpkKsh8g5puZHdtD7KtsVhKolOMazQtXxuQOJbirZP44q4x/bSfIK0oxxKVR73nZMU
GOhU4dPYkwb3AF98BPhm1Lr70Rp+MHORniLf6o1LD8TY7SQIfMUqjJWZAVR6b6kIxyow0loEK7V2
I+n15VZFVV4/DBXqMDNrqcO3e65TDAzKnMckNJLyuYAouMQYzF/bnlk8pxpylszqFm4xVNVCx0jU
zhC9nKqBZVkbHy3puajaTVvsWGCGtyqKis4eXiL4o2lwMpryUc2977H65Eaj/BUo+O8hEM33virc
mVca1lNcqtUis03/CvsvW4VdLx97qegJ8g/yLh64SbGZI7GCn8/clNXmAsM22sj8tzWVoT5ByjMW
XjkobLLb74rid3/waEhlHP8RsrKbRVgjvBTB4C/LHIjwH3aqJovIjHkC5NB0Dl2hbrBZ5AHIdfMl
LVJtl7vDcJlqRZ3zTXl++gwKOJ5JijYiYionz5anA4n2pHIneh0lRXMRXXsg8fSqbd+hcueMK1El
axyuOwJ6y3FIk2f0qPRZ0kjRwckq/6yqyh9Mhu1r4CfZJodnszQRpnz1Mkch7JfLqLLQ67T+QfXr
7KFOmUEMD2Gbqdkq9HIPm1lMqO1rjd7tMu8reS16+bGgch+XMfgsLtl1ixKY0ouOjN7Z6vSfPhdS
YLIU52hNv1KxZzTltnrAcSwDmlxg2RWZwclDanFhl0n1ilz6K8wkfp9hNyfj7XyzRxeg1nSSAfdk
3fsGVuHTSb4NUkvD1vh19OPbSabdze0yt795XYJAhRVWD970SYnq//xJgOCq17T0Xk3Jkz6Sov3p
k2D1bkbJnDGXGqBEp2S8SNGLQ5nUq3/Y5E2xjkwk629ZedJoqi6bBM4AIP09ztOkbu5LMnwKK/Q1
hD+baK+WqfqSqOH76IXVGeE/9cXXIhCsVfnUFyx9usFdiEFwsbE1Bmp9O8Wvh12ogyoS1QkwuUaF
TuPGcQm7l7oF2iTaRlwRiUhQFnlEkm7qHYLwHGFBc1HYle+I/gSnLHPTjR/js8BqDeEPYwwOnhNn
Mz9kS5kFPezSpMcZKzafxAivf0XzrX0U/T62I3x2fRK1QOFVlAxyvBsc/8WuHBPBFI3duGyu3VKT
JiChfYBbCj1oqlZSGm6iKAzBG1F14qJHXtOxNqKq1ybM0LxW9749PDIRv6i2mT5YUZs+RGw5QGKS
yWhznoW5F/LwBmmyF70gRprjr++gon3OPEyZUMeRDWI1Jiwh41M4K7SYTYrK7tjh9cOaAOGokb0d
mRjdBHGsGjPt8NgYsr43y5QfFX8rRDuXRLM5GBc3/abKdviQl1n0UGBivbUjoyaNGEIsd9ASlREm
XldyIC2HLG/f5JYXc5No9dmrbNRW8nEbS2r7NrbduBkNYJw+4nBvhYbyxkgI7GTqOOSAD7+dDj2k
3toVj043XS1vYMg6tlkcO+xJXgbg2eL0Kh+zXU4WHQMuhhUTnCLVk/KQgD59tX98puNU0d52Un0u
RnkGgn4Ks+NeXANNJJKaw0Kyw37eEwm8qCjMXXLMFzymt9O9yTHAxGg9om2iTRxcrHhWOuq6t1OR
c1YOemG+ypjoHjz8FTeZlqD3NpXubf+t9OtxVuj8uJ7zZ+nTVaLAMdZAp8m1yteqldx16AfBnA3a
OO3SxquS+PHKaNpscW/zlGZctI2iLcVpoqPV1WKuJ1a7vrdZho1g2qAWK6Mbv4MDRx6zUgyePE/e
GhphrNHoUKquAvsB/fdsbqZ+8662xhP4MR8QjrSkAQKTbBcnrWirL7/+ff8t4a9p7BFIq5mw0Anb
iv6fEkapySYnUGv/HaGaINqZ1qbS0icIXvWHaTdrY6iUL7JnG3NftbRzgab+tvRHcw3ZPztkqN/P
MoCDMxBW/Ming4Ss/8KMQIKKqlrVp1//k7XPWRPNcgxLI7hparZu68anwJmpyF7gk5X6Mg79InTG
CogIBz3O8Xy2rHrDNjmadbL7o03uLSy+8bObqYnevltptYfaB9xcgWJFGgHyVJJ07x54/VliJPKx
QzPsURqSs5nI3XtecoNULGU2ib+ANp17qXoc6pLQZq/jr53FvORNx1awTaRHlMRBDASp0OFbFWT/
ANXQ7E8TE3+4bZmIKJuWTlaUPONfk0ew6EFipJP9gMmEacRFdiA/401G3hSt6ZCoXnZwczjnBLC3
n9pFVYy4jxVtsZGh1RrreP1NF/k07l69n5s5EHdgNYVowurdg4a4+d43nHeIA8RAKn3AoMHyjJWt
V/ROQ2CCznuY8xfRBFqr3zKTjmjT0iku0snYOFV2oG+Qo+sf5LzoENO4GGHGJaWW36ZXNqi2TCeI
i0hu4c+AT3h7cREYZsMpwjpOdBpVEy3dvNNFomQfEyNkyQmMIZoOolRXejZDZrlZfupIE7TaZ2Kg
yaMyVxWEZMsmt5DTi8a5rwXtkxWbw4kv5KFJWtS9pkPRv8OYih5v/SahURbJ1UH0AWJR07Q+ZDGe
N2ZRo+Xq+QqeDZp8iJXiR0m0iUM09X4aLNpEb1Xr1tbwUKfpRi/fy05D8GGIr4aS58TF/3MQnaON
4P0q04d8L+r3bjlE0pikQU+S1sFvVxqllTa9eZXpIINfCZUmOdnTexgYTXQc6/Tc3V7DgORXmLU2
4BSm3snNBwnOlEwiqApxkbZI5KvRrESfGBUkY7lFdXVgoTK9y//bpyrtsA1c/cenhkkvz+3eALKR
jCMKuhg0xkjuvVcgfmCl5c4Z4qZ9FtVOHaR3tSOKryHAcGh7NT0naf0Vf2HthKq8fhIl09XZAeKS
YRa5zjZxBIQjOkL2+dhIVMVSVO8HcUaJruu9SSb5MGuUCJmUupOOAIEQY1NTe+XLpnQUbfeDb3r+
3MuDeEf0ONqj4YUD4FQSh0pyh2wmimSt4hXaqOew8eND6KUoYNl5urS5DYsyzMtlgswGqhLoQRPk
6iG+NX94RYZ+Rtemj1VN3LobVHl5q1ZNc3WwDVI13c3mRloSeinyFj86BvtO15zScDwQ/ImPHjk8
ZE8Ne+bWuvba96q5bIxqXItqhjngTB+H6Fz4lfdSsmJRnFh/jcehhbD8l7PM9pJAkmG5WYfEBdTq
G0/zbgDc9+qaWbnOOrY/WebnKFoGD2IASm/DzPJd89IHTrs38gwJ4d7Jv4EGnS5g55K9SAFO7REW
Ui/NoI8z0QFU7EqkpH5uXS9HXQZB2SgFvR7Y6k4MMAo0qSWCLq2Nn2o+jxJXb586h02ri0YbO+dy
NZFwvvYLhBMBWUUQ2Fgyaxs3UPUXvQKaNXWHdgSa22S/knSlubR9o99N4GJ4X0jPSb60L4TiXC8v
UgvxLEHM8PJo61d5Ai/Xqfd95v0gbKh9+518Qn7FA204lUVBegoI5nulj0slqKUzegvDw+AQV8rB
kG6iVO0fVFQWr41+EH2ipVSsHHSSb85FldjFVdd1c4enor+tAk1bRbKSvQ1ptRLfhdk37dyvx+qU
xAUpvMEwbl8vQsyLNM3Sd0XjocaVR972fl88Ghg+iTNTJUICLTfgJFQAlSTdc5ZOP/hf4GrcboTq
IrLX2Wh0anh1nOW4SOdmiTCC1CJ5mepom1YFPDnIrYVzKwyigJPQrfBn1yD//4z5+0dwnbRqymlZ
cP8IyVONf3gtq39/K+NMpcmAXHVLM53Pb2XD8GonMZv+WddH+xzFzRn7juJdafDHbNFoWYtqimyH
WaoEzEoyg/OuIQQ5dAs386Q24uux8nmKIB4kQSkEEv+fkqRbDquMIVyL0q23MP8hNYlMyV+3rdPK
irSkaWGQC4RI+7znYe9QFTkY6ie97BDeRHVXLjVlY+mIcYrSvc35L21inJOdcQ2dDVJCVgrNmHgb
EJzetWNB5DF23F2r5tshHUNtrfSutRoa3jy3Ou40K/SM0UTp4/e2qeOFVpXWrnAQFDWqx9CSYlZl
ZroN/CBheqYaDu133BeVC1QmDdJf8F2MIgKQLDUbJzNRLd0nC0jLaw6sctVWdmme4j4t0JoL8le1
Yf1R+TX+j1M1yLOFp7nlk5eM+pXnjzXfBNAZLJyXMgfHTZ+dnh258dpHyenckeU9WG6/ErUhapyz
KJWNLaMyhp9eZCE/PRONkpm8o6Dlbu+DxflEqVbydOptrDg3bngbi8a2x3U88DRYsprirr1ALlir
dPkrIWALJEAe78RfEjrOA5lLneBt0D63dUqEl7/IxK9gDqe8R3ErtYz3PAm++uGY/B6M4bteZjrL
/t7lB2qDAMUc8mkaEPCeeA6Mgqmuc4DMTculW1GsodQh4s4qQ1PNdY1/xH1hVSpN7s7vSykUSvFc
gB23Hhs9WdnBWGxZj9tPpImvmhZoX3PDjVBM9LSTpvn5ySsqXkJTR+OPp5wH69mRU29rBWW7Kjom
nCr8XfSTevaXY4wlvV7LkzeD2y01lv+nOGZd0SlO/lV1wldYXi2yfqqxI5ErLUQ73/o8xB74bdJS
XXeNVa2t3JHefMRrxIAY/6il2mnlDn318CkNCNBMF5Q9vZzbw2gfYQ9r5ypvSclMHY1LwhclK+mq
upW7H5OkWJiJ4VzCDoYLuqQvVZlVyJfl3rPB3iD3lOG1taz8MJQ6+klDOrxC8whWdaClIPLpDXKE
VSWsn06it4TzZOnpKypL/anENoEtCaOiYBzXgychhtQE42sdNtFcxv5mL06yHG/ZIN32JFWddLFS
nGTFB8N72VqO3y7ESZguxovatc0tkmbVsQzRZhmHEWBHNe2aglB7vlfxifpRLXK33BNa+rkqeoOS
kIM4t57clYLCI6SbkHt0dBL/hu/uAq81fhR59bWTP3Xh7hRo3NLyb33iDMk1llpkymBCtlHqusZb
0Vclkh0IzgFUJWQfkaBpVXMbZ5M0nZvL+EpZ4T4fXOMxGu2HW3vsmETdQBLbde9eWU1/iPaKJck8
qRAEgLQUX5I6r2f+BDWRBuxaEt/Wz+ZYdCdwsvhBhMjqtg3AGsR5l1ZaW7tbEb8aayfqLsmYNbab
aOTwkkUMRz+mAzKWVYFVz62tKMxjII/S7idwzdTmKdcBSLvLZMHyFZRbGwbfys57sEI3+Gi7Yo1T
cebP8uRbgkF4OMubMztjw59lUYiixf9j7MyWG0eyLfsrZfmOasyDWdd9AMCZFDVHhF5gIYWE0TE7
pq/vBWVWlUXktcx+oYkaKRJ0P37O3mvHy3s3R1e7dcdX0nd+LG2lfdMXc4IKBuBuou3tQ4kHsxs5
DkjBghMEBjaPfUiN4GkOLk2u9cPPb/r8qDN6sqJcVwSfn1NaLDO+kvA7xOfvYIKQ7uB3fnx++b8/
545EjyXJUm2GSEy+B+Ycr2kebxS7MW8446q4WTXtUHqZvKDbAhNnJd2DklAru0s7vECKu0YxakVf
CeNyGH53N6WrqenT2fTpYopjoZ2SBeXP6n/qZ6IpbENU/tBODgI0bmj2YROpyazz4oxCBDOrzq+/
haA2HOOk+6qt+WyfN97qJJaxuBAQr5w+P/X5rXYCFDKCcxr+93udhORBzUr2RdZaoa7P8VUX/UJ6
lT2TTFeYlz5Th43uVeUjuVg63lsjfjUmJDAdNbQ/5HWYg/V5q6Z8JfBp5pOXAj/8/E1trP3xm6o1
oNWwFX1nK611obVVWWlycdc7BWXoRYxLAdhtbNJt5yhrLgJfcQozw4dIPmeAEpKuSdbv+UCcp/Wj
TGvEOa7bfl+RQPj7R8l/PvfLV6u4GzcqVn7UAerRozeK+2b9MLFV9ahY3Hze/byxDLe0N79/E2RD
Sydog291c1sLKq1ObwfQm4VrFF+Q/OhH15RdqNtYneFlQAZL6A5gVxO3bmGQw7p+AR5aHY6edI9N
nHjPbSGDwjYnMlKwSJTjMG8/76L7OpAkZz2S7ZMxLsYAVkDfluS58lRTfVdpF70Q2p4GoloBZYrR
bssiLc9gedEyg93dNUs83GneMgdJgntdLRg+GGuHKV57Tf2Ymge3bL/891OfH7nNaIbpmmaoEvij
5cI9k0jucujHNwdpzgr09e7n5z5vlprKxcdzSESkC5wPYtBdSwMs0JiHAdKtQSl83l/W+1MXo2L6
vM8u/u/7sWi/mGoJ86tUv6roh0Wrlh8cEIF2lhbnJYQGSW7a92iF7W3i1unJdkR8ke46cFL69klW
JfQLyL7v8rUo8uqj1NGQtq3uPiksewgHiv4Sj61+rByR74pGNvecOkF8iKZ4HQjc/Pwpbaiv8cxq
hXAvClhad3/d+dOtn+1JTAlNz9FV2sKeZRkql9PPPS96lMngqnX0ZlUr/mAx4pOg14cH5kPv4u5V
5MvmqyXBXGcErAd5epl1ovG0DluxYmnpVerTgSQkIv+ayKAiq27SrO0O0gsNp053oq6S+6S8L/L+
WhmxeVQVyzjSLSDQpaqLIB0kChgTUwanJjOs1Bnq11SoLB38Ohy0MD638otmKmbYz/Db6Nv1O+wn
tJONFktNnxBroR3tVXzjqLinAEp/1TXgWqXxNXtHOWvcLtUTYXQeSh8IxjrzTZKj3PKsapG2E618
UryFoKKYASZee2vPNFUEGCuVk5M90PSA6q2P3dWaSeKKBuxIKRTpk6I6jNwhpPolOa1bgTI1HCPy
qdykCCJLq7ZY3dTtGBXGdrHepKmXh4FWy8ahPx5YgEy3dMCnwGlram9LHqIlLfZ4cdHKLOiGcqvy
QfRi6CRDTUl5yF3FjCe3YDiLxp/UdHkYgUZnCumNc8Kej70XpoieOxt0TMoG4V29nQ1X9/NkZHSf
902oAmQj+QGWjDLq3/MKZN9gl82mjKPSV5RGhCLW6/sMNSCSAv0CxFq/9HjBci2VJDIkAYSb6Yjg
2DuRYAj4vMNIxswwecgxTQbFpNNyJNcNEWLTHuDwhfAwGeZn/WGBYw+sofbtiY5Btsg3oTbGGfnM
a5wYOyehZrKbKiv9aJibI93wuI/FWRjm85TZxjHuVSfMLfC9VC1xkGleT3ak3TFjeeRUJ86Y+cW5
YZGeE6CvEkdGm0X1Q2LWj5bVi6OVMqqOzBPt6ytYLPsra+8hcQl3J3fcTcpLZdjZl1YpdpozjoRa
pV1QMY68MxHTDa3pF4mD+qFOCIAjQQ+nbOYPw9BfpH1ckEFsVprnllDfiyzc5ZJUCFQUh6k4FrZz
HZEyq+Jc2zqTaR3rJnuuRDReopmmbA4zw9XaaC9n/c7lPOqzJLsHsKVAofXpQctaefN5ozuQE6em
JIIvaRFdNapxMuYOqZzhnGumsdcRJUo42wn4focYWsS2wRgtfq9e4sa1nrFp+m6SnBq62EdFKNNh
9oZvAv/4xdQntNEGL6OBwDXQDYKFOdEjbkQ/GQ4tgIRocfXdRCUbCt0JUsV4U8dmo6c628s8TRe1
FLc93kXS6dHXYpIHjzEbfZiXkiB0kWxoWHi7InaqEIhyaE/xd1s3hr9Z1rSfewasalgBDEuzEINj
UfiT6ZLOmlfl+NF+CPBaRwiA9gn9SEiqeUZEUAGdieiQyC9xqfo0DyNyuAsCtnUXv6DlBn+9yHra
T4f/z0dDSjjAVs/TGH3+6iSfkJzrA5f3D4+aGAqHbImTrt4HN1ktNHMfLqaX+3YGN8Sd3A9Dyd9k
309nOXrLoTLdXaM6VNA0sfZUKtMxUhLkT33qbLWkgXK+wDaUQ/IVRZJ60y3JTd45GlKDIb0IqRc7
SS6Etfk8jBOc+EWp0sjX6+wxlc0Da6q3ietRkK9VWLtWNb6kBbGDmQlDzLRzGGZruzuTnuTpAokj
G1vdaPFwEKLTg8RSh2COtZbkKAdTy3q3te1i043OKcaIRAqB8MVENiHYyA+vT5Odlfbf9HIB9FdX
95Vrekc91o5jqjxAqsqec64hX3O9V1GBrjNmqZ5QiZj7MmY5q5Qi21mR3p6yeNOuKlspP6zZvHJ1
4slqi808QjNto1yedbXvUXh6RAio9alvZH8pBOHAdlzJAHpu7ueqm9K10G5B+StME1JyM7t5+fjr
11/70x7Llbhej6jTTd1x3F/22Apup9NYcfmjdNTpdmi9mrCnyBwDpgwPXaJTpNf0ePX16qybKrmz
3Oxv/DHazw2oz2vQciyM4vTRCEX6VRsPm690vNYrfyDE079UMwpD0pScQcGi1jsKbQhs/FDVNnXE
M2sOVv1BkoyzS6jxSA7Kz5qa58cc3YlMhxkfPbvdXz9N+p/eJuuwFFEH7xWDGeSvg1NNcboJn+zy
Q6uKN2LQ+jNyhwIcm4iRdYJW+Zzm6nl7QRmx48gSH5JZmzb0gNELj5W7TS39FZK/vEyky8JSmZVT
gQk/m0s1HMdBPy8jOZp//bC1X3p7PLWgulWclK6ueevw8Bc9g5Zz/kII5PxIW94fam599+SohyT1
QdWI4uZQOjaakqV/tpIN3e4DtHHjpXKnA3sdLliC+9i16/FGGWqfdqV37Jy58DMXmD/0/0DjsqJ2
dLXHtNHUzZxUe4BKath38UlzgTVEZP7ZnQgJHLEPU7x0Ia1Gdze6NMfGvgBMIgjYJM1o5WIXXyJl
KrfOCL44Ybh7atBbbpooAl0Sp8PZsWcGIMxd8fiS4SmrrPObbH4tTYaBCRbCIFdmuZnjydlWlptw
cKuGsMuGBvvg7G1jaWyTymrvjLEXmPILZzMRdLWNTDNjC/co76x4pB229BjEjCZszbgPoppKz8u+
46RLuuZVMU3r0hQUZIpC3q3mkrTZ4H/3nSydaR5Fj3jLvMNoph+SQgmbz2exOc0HmLX1vu565Le0
KXZssdoR6GwKZfdNNcjBhahhtANBVFWfHOx1OGVyPiUuMiWSMTEP3RhPmxHmV+DZVvnggTHfe4N8
t2APCqoAXdtrOMhu647S7opihwORitD0GM1nT6/zfdKMmj8PZrrQXigDqymCmazwW8NRyGFtgD+O
qpeUPq1+5S4tv5YmE3+iGzRxIqCSYqrUwnj8gM4tHrrKtPfm0C1BT89WtbRbiPBrLhD2u2rpu7/Z
qX5x0Px+KZvwJBz61R6cul8cVFKNPN6XTvTDbtOE8mMo/dxRvG2OZGerqalkSjsMN7ZtDTdmrBGI
mcWnqsAzz9qynczhYVgT+rD6PQpelL9+p+k/a78+Hx0NdBw+ms7w3jF/MXdqql60oqmz94kwRVIw
iOkd1eqO66Qi5n0e97pD8FjN6CSoabduC63zjRFx8id5v14AWWUzORxGsTU0u9uiUaDTl/birlJL
b6Muib5d1uNJmY8pL39hbExhEZtXJV96lpy/+Xf+tN45DBcsD8GBZuvOnwAzhj4uSz6N+fuYyiuy
Ye1B85C7tyiMg4idMpxlW9z20NDQSQyBps840jRXC3qLBVsxSPXuOq16mVyJgjZ3DESQ2fDgjI9e
5b7O8Vw/xsz8/04s4v1azfDEGzqTGMNwPZOF5OcTo62lneiILHhXYsA3C0jFsXKe+iKjVABfurUn
ffITJaoOeHYYDyGLfYA2fOsU3rHUbOvweZgaVOOidBN6vfKgj6RlVZLzjkY+hR+jrnT6sbsYWn3I
aBzuNDdegSUYayCmecd2XFTfiLod0UBvM0qxb0buIlzp20smonZHbzh/FENL24zFtJfTl79+5X5R
sH1eiK7J4c1VLR2tq/eLXmYREnLClGfvrtC7jZfbMTt4hO27c++MtM5P9qTZG7xS77NCUJScjsrc
WScxtRvcSwCIx+RiTGp7tkRSw7fWvjoE198arnIgsXBQevMZsy9pkJg1QtSLqd90xRDQVIF9ksXN
zVJGL1KVrNERhyp8rk8Rvp5TK2GR//X/yvXzp9cb/Q9Fi+5ykdqa/cua0I7C6ty4LN8Ly1JDlLTj
DW5gj6DtIXYOKWXmVaR5iE6mvHhL/GD2yUfULHqQq7q1LUwvvnzeVB6tXcg9wB4slJXYrTIp8ztW
3uhQu903Ipins0K71+3FJlXaGwKVJ0AVtEdxN96YPLZbE+BQyrW198yYTPtCMW8nxn03efktdQ7s
0wVpluQ4QDUoPcO3ahe7q2o8NbbcRMzojdzUToSSo+XvBxXSLilhEt1MiT2+dtga6XvtozhLAklo
iN/F5Tr84Ii13Fui9GfTVgg1EaBSMOhcwT6U536lHsXCa4iwBwiOloYHZknlWZmLJmREcUW/WN3o
02PfL+meI2dMn97G1C3KmpThoQgQguvBYjxREiLx7MZ3acuT17Rk+bD5AAP3GSrm14Iy2l8QtG4y
Ek98sXL4baslqrgpb6jZvZNrV+mJIVbl97lp7bUkmo6zO39MqdSZOpTaMVoTXSO9fE9kA+qCPqZP
aMB0rknpiBpyKXvYfhMr+9ai6sIiR8NDBe6ztkJNa+3ADYPjEz1zmoYWqFhWPNtmS6blmsCru/Tc
0AzhjdFOXTJ3F3P4YEDfXwuKIR+MyAHW27gzozZ/Ruh/jFp6xNX86hZKfGYFb7ZTDNW7RVrnZzPs
CHrj6slab3BI+yS01uc4ql9hFL23+MD3WmXdAHY2700pp70DTXWES3vVUySVkyXeStleTBsqfe/G
tyM5W7fAUoNOE/ckR1QfTszWbt/Q23e+lNpi+zOjh1Op6jeTpekPs5bsZrfOb0fOmDDP5n7PskR/
e0xGIoQSnLTo9fZ2SusfPCm1RS28TUZlckLxPl9iSatqcb3uNib/7G8qeudPpwrH1izDYjN0PA29
4S/r8EAyJVedKd9t4mOCPJmp4gS+LNeTrKFUQFfXbbggu61OlnvtZzHAE1uLw4Rgxp2dLm9iSq1d
kQOczyzA4y90PRwfTJZ3yLO1Q8XJie38TEIkZhBQeCxx8QVvhp/b5Uj6S2T7uoFNOh5nN9TiGXy/
GOez2r3kRbk3EH3egwioCBAs5QUGibXNKu3jk5qDa2RHdolxsCZmQODL8m+iG4oQ6xi7iEw4hvC3
RpFaWzwx+g7zAN7QOK1OI1CtfM37LLtWPshM14JleBRMvuCuTdlGLUEoJUv5Prkojexp6HdxxEAp
Xy/hqE1vhmyYL6lt3fZL3f5+hvk/P1Hjuk+K3FsFVgwxWP/L3f/ZvVc338V793/Xn/rPd/3Pz3f5
oT9+afi9//7TnU3Zp/18J9/b+f69k0X/b2jd+p3/v1/8x/vnb3mc6/d//fb9h0jLMO36Nn3rf/vj
S6ucniPpupz/B4u3/oU/vrz+C//67Tlt8SWl3/+XH3r/3vX/+o321T81zpVk92FdIHBr3T4g/K1f
co1/2pyN1g4zK4MFdeu3f5RV2yf8Ye+frBaoLFVInvbaff7tHx15o+uX7H/yqAxXRS1BJarb9m//
fgL+oPb9/oT/7xQ/HQziT/uXhZ7VgzCEdIT0Mfrb7i/7lzvYVVXRotj3S3PHytL4Zl5mG+ds9Wnn
EwZVBqu8z2maXbE4JwbIuTkQJSoss/CFEfXEWYzyOGqzcdCdm2qIQ02fxj3I9vpY1W2+H4gxQnY3
HEWtPHVtupkHhSAZaEqWlKHnJT5zwIkAtTks7IGD4XTvpCgj16mL2j3Y+tPidoPfsQv5TnUpNHYr
hy7Ox7K0X+po+ho5tbo1PI3DcDy9jN0txH2LXJh2PCGbV3xHr1+yLn5lnW+OIvEQw9n3qU7zmAIx
dG1jMyiH+SPt2tB0bLzLJC8VRAwN8x6fBZICRqujGldBrDODjUr7WrElHTl9EJnlSJquwGh9ODTg
T033sCCD8m2HJB3oczP07CVUyvLDwTcYwFG7Ni3NIp7pkQq2+Z5NBd6SPLtv1efC+0GX7BF95yVL
vSe80cznefcfC1RmR16++zQa2m1s6M0xXW9gpwglI3LHmsSmFXVMncjOb/ZEsFbJAt9ULWc10HPc
WYoameHkHW3TAVSErf0rXUyiLbIUTzWh9HnK49eRb2/o81GrJVgKeqUpj0ppXYxW9tvcg/CB31sq
RgfyYTGZMD3VMw/Ni6cusBPswRq48QEzB1JGb/RbWMuHdlL4uaHYVV5oJkyfuNpeZCQrzBn5SMi7
DnaWCBlbbbpjOrXeYbL3qcPz7RZqHAo33s0ZmQmj9zgm2g7uzo/FVV5hFVbbUc+ZD0acyUn8zYq6
OnbERJUW0zkmGK02YtTRymqbwsKnveKnC2gLMa95s2V+X2kaMjVC5XyFw04IPzBQR7M6IC475a2J
e7SlDVDZ4qFesm5bafPrNOnjJtOz9oi08RzbQ75z1mvbmuBclnrW+2QwIUFdb1oxyXBRXNLwypKA
irmDAMvv9wct74/9emNKxRdjZu09TZRH1Edp630zGZVGraWQ5OYD2nnLXXcX9znI/bbsw850CUho
p84vW3XZoMz7EGkmf79G0i4+834mUjKpfhSO+NJyFt5GxSaWTbeZmtWHXTnqYcTuatNROn7eRApi
qXkhjbJjstAh0TgiClsM4kEEAT2OYltBlhDJnQ/uBA7dCY31iVEEUAysefk61W2nAtGQBU5isJdj
VGZMZkVcbcayLSj74u5UqVASpJ3vcLDcMGqyt31u3TSNpexsrwiVmgkV2U/Uv0kXjMiX+zgejyP5
zEfdTDcFzvhDX3nbHs3wYbbllZoOGzdNRX+opxVBA7mtGNsNrYhqj629JQTJJNnEbCFYDq6xbQf1
2jRMX1I7xrVG7PrvjzO1HtjKxu1AIldQqrxCRjXsomZSNsmYfHeTTm7xuEC8H2pe1XzejylWth9q
7k24x7iJgHy4430+0lMdkb34Wh+UzdIdDce9qeM16NMug7zKxGEqSIKYnJVLyDXSKFoR4pOefSnr
oze28c5RdDyz5fdREAUlZ+0WMnDtyzq1g7bsXmeMvVt6j3PYSRjIg9agu+at7VFxUoQdIlb5Ixub
oQexKV+XdX1zlUQ7LsJSjzJuPiZaZ4HQ7PdRIYJeMWXgubwPG1O7ge8RP0DEr/cx4oTAnmmnAZZL
L0jhipvcQ1un2uVqe3SWXUpTOujSTj4AKc85jF0JerLDeYIbpJOtff28KeFSWM6pTJs3HistJpss
PD8Cy3QU+lIf0JyFKtaFQBpldOd0ehSUWHa2GQlM3E2bc9mZ910bcZboxye8sLQMV6c3WrxAjtJ+
spErbwG2r0zqotCHGw3d7cYua1iz60B96mP4zrMZ31EIxH6sGyJoVasFKQgTz7WtaGcNRbpzTLGq
62O65orVHUTT/dCIlyP7IaL00mqIMpU6BU1bO0+ZcvGoDfk/E+1Aw1WFEFA3u14b3+yccjI3ELWB
/SkeGse4eemW2HpNI/tA/kbJIeWuGZfs1CbimeSFhILM3BuESnG+tWm+Z/l8NtNKu4E8cMlsYIFu
Fv9YRPpsqpF+1+fJBif4cFvPCfm5aXHQg3pmLo0Rswe5n7HFRVpnndF1vgoC1vc90aB0RYV7KyG/
JNR79HyXr4aWQHkRyo06pP11VPtiN5aJc2JrYata48sGI2WC0lnqZgCntlUrjFsuLVDc16wCFfOQ
renh0B/rwjyrM2k7qYGAVE3Lb1U6TLvath90jSQ7AAXNY0S+k59Pg83ShBh8aObvIIn4U23aXkGV
vs32GO2XFIxbPXf2iaWzhrr9y4fjOq/6vNGa+XEp2ppYnH9/6vOby/UnPj+XeOtv+Lz/+RUzpQ+t
6d+lgZ5fI4tlZy6cpOPsOSHZwXTecmk4YVQaVA2EOUFGtJygEopxsU06yEqVP6z0cfT23VVp3KNW
k/IOvt63xFIMp9Ie520zNv0hdrL21kB4otKd3rGc6CfrPzd6LPTTkJOj4mjltZIVBCVbIxajlubW
jqF8970y3QtiAeyhvke3Pt+nRhLtnFj2ZBxx15GzCDve1Q30O4NmKASJnCEeghLooRpQ8wk3JW25
CiaGJJ+RJikbDSI2l4wR0+6CxHbaoG6x8NNiPQ2V258yjqkwmVkU3O5x9uZhE695cTaxPaE6kFmr
q1a6KXNRb3uj2HckWGa9lb3INc9WAEg82nIMketIlOdmOC8JQZmZxYAuT0lxUcyN/VQoZDtXRMQ0
BWYDD28j4zjUUXnybBMKc46LMQl19KXbknje+pXAvuluWizBOQbv5TQ8JpU0d1lu7Y2xsTZzar43
qvduMVvfCU28ydJ+JUisoM1REeWxRCUHz7o/upyxNYeKwGfm72A9JzCoe+C/+mp2IBhpDbjUbHfl
sq+6djiyqSW+SsvxnA/zJulvGh2hJIow67A0cm0+meJeGMQtVvF8UJyMXDX5DDGl2DAM4eSWVFer
U/qTgpQAaYtWbhaO+HeVktDb1g+x1fVv3IQLYZl5UzsYXY0QPBxBdAkqCKcFcTkANml18PZ1Hl/T
lPrBBKK/janpbIWMTJMnbGZVDCK7/YbGZg0nMeNNggiSC3AhbCF9mIYMwC1Mnp38OjOIYKuW27HV
6pDPZRuq2C5Q6LWoCmKmdNzGq7KCYWLv9326bJS82if60AeCQiqMBOtpuYxuyKsggslmqRm0780i
qs2t7kxfQOHkvjMxkFSkTvrBoga8ohijEBIofkHcsq+RnRjasr4jxdnFwE14sq64xI5ZU8jamn7T
k+FgCLt4ETOzNkfB6gLd9SIQqR5dh2WumxoowQ0O57al4upIeL7SAeh8l38JV3L0A4FTAUcYGqfZ
zhxRFJEdhqy/K4npuu0UgyAAVxHhZFDeqF4H5TbjH7ZThUgFLIgM5LVk33I1NRVbh4NxwKjfmQ4z
MY2bUDM7wmk5udzSZxt3Y4GYTemN0Sc3BJUcO8HGmaXDNEv/Xiye3zY0+cpi2s1DtzFskn+S2VSv
eh6dSUCqTplb7jpDikdrGXgz2+lWSvMhxdHAHBvqeSo3g4dJulmiUBwnrpe5KnLeweVL49CftwQX
Je0GO0arMU594A5eAQRKu5Ii5Mhjl+UDqgjwK3GSB8McX3RYhmIGt9vT3fS7yigDJed9Z3tsjexv
QaVwVVV1+qoMY2B5zRdNmjeNnL+jZ35pY7lrIwvPUVte25HgM7id7uL1YVKgyeXZHUhMl1dLJy4r
Mvc0pHaFSO8WYYKCcZAll65xsRZsN0b+agEREe5Ti2S5dpNHG/Gz70frcS62uw8ztUlKroD7rnHM
RQT+lFDBK2K6INetHQXAiXMgpQ9Xn1+qfcib+ImWy6UsmifUuXFYpcpTWQweBZlMOAvRMFwIYQJx
9s0grjkcUCym5UiRSiJjYdgo9b2UwWMmvox67XKKq75YJgpIUEoWSfMNriNZ0t7SJn6qhmeqp7dJ
MtV+XXzlWnwxhTpxvjDibW1335hQpDtdi54ZRL7lUw7FSVHRBstxHyUO4hMaPITUKF2eh4sOdEHP
NCIXKcj0nEvSXoMcChpP60VrJvldrtw7GsRBazSoqgBxoYDDwJWUdVhOpgxbQT9orknidbMns+oO
egEHhxNiG8hKWUIGLhzRaZPKjnZYRUBj1fLyqWX2DWHIDInCjvxlMIJ+5J8FP/xRKO45j5dQn5Db
MFF26zPZr1pu8cJATd07HRngnE9eEfi9OgrStZK82LymOzzP4JmEYp00bQMPmFi4vvMC9NNBS5OS
UIkXAKRL2E45r1NxIzPX2cQTgWcj2tX26HjNXjOtk06ecmAu+VnGOsMcihfqV3LO8ozyvjU5wPfj
3h2J6Vmq7iXK3TtnNQmrSxNBS+5OM/0FzcFl4B2bkeZYpbmHKkaf6mWVTgl7auv6LXY8EqPSdNs2
Q3nRnJM3Lq9qIZSwYzC7VTN5ssb0NTbBN+WoM6nPbzN11g6jiF1CBDNSOFmbXMc40w5cN39kq0mF
6q/u3qPGGq8Lw1ChxW+jbg5fbZdAPNUpL1bq7MDQPEMdMsHLxAkH2iXzKzBCe8g24FFr2bzkOMN9
qTj5tZ/R4TTK4m5d/jffI024tzjRzh7vAF64IdTr9jAtFarfzGz8MXaNQDX1G3QW+bmkgaAY8tlt
UAUOB6ch9E4ltzAUygfphZK0Ca44Gv0xdnHDH5UsDdVezCxSQHaWsqXP72hISAf5xJhj2jV1d+s5
TuKnegEeXXGPekHhVA2ZvBQ9FwKcmeYR/eQBehK7RYmEF7/PrTlUADnpKAdIyPsdA/Qvare03zK7
Zn4+Dco+An0QWkrXcQLBxCMUu/TrYZJ7hWxY3xP9BSsR2eP1HeBOLZC3CnCPUFfQqWtwZ/xOFYnf
eC5ey6Q5dIjiymkob8p6vgcPi+xQUjq1sR5ywLizGTxUlXhUlxZFjueiXS5ANieji1RQ4QTdVMqt
Qb5dh2BTryvOa9V1GYv7RSUnNQOrEmQ3ggGsTzuQNA7bTU5dllzjJqbqH5aXSFdfJToGrvweJxzX
FssNZr9qp6jF6BvI/EYNH1JyQT23buSoi/EwV0HXjfWm6JoYGQK6Yc9eAQ5cf1kRF2hAivJQUhO4
svO25vglmQE5Fh3ACrlkB2NkcN+XLZd7iROzjT6idPmYoc3c0Tonij2b7shL6xC4sCk4Rrc3beyg
TsoaoC6lGVqt8ug0L1PNxgBu8GtCdrrd1f7UTHfa7DabTte/223M+C5Vbsu8O/QTWQmFSmKoWdIQ
ixqDPJD6lStCMHAeqMUuJlmiJGNr+aX0qCI4QsV+ufRP45DSwyPu5Iy4+TD2a9LwGraXNksoqvY5
8/p7JJD2GlUnfYGAgk5P7zt28b0sUENx8n6eKxtB+tJoKHFmfTu0s312akRkvfOEHFDz86jqN7Za
dfs21RmcYKhX+nJnKN6rV4nxa6G+VFT+W6NJuv3clHLbQGLeL8uQsDR10b45SNrwRT1u0ZJ+ccfq
kXSeahN53QS7JgsANQVplO4Wob+MVWQF9ZI8aQP6EAju+b51nG6bwmV70VqXDrwQV8TRe/p8Pi+E
G85tsi9TYo1GuoAebA/FmsPFLhhHceCN3PZMEOuh1qjqvBraabSC44C0+6Mb8Rf0ezSJ+VY02mMW
RexHdXmMI/s4g5yhSbqCbAETNCZ/qSYAIain6r20TLmtbCDcKM9FbSZhlStVqE1mmJFQKBueMTyy
YCPpzxHiQ2DSuJeVHgcWaTcqGCYeRq3QnZH3va6+wLl0mYw5NEWdEZEhuBxFgHeze+cOF9zWbaZm
a7YWm5jN6M1Rxvam0JiPzCc10eXdrFdXpvtHoB3Nts0PNr1MwrJdNMDWEtqjjhVfTMEYQ4QjfoQM
x0EctVF+8drM9U39ueuG2e8n53FA26z38oFJ4SaF1Rvn9j4WoyDiXc1v60HJbzPKwaOleg9xDa3S
NeUF7SuR6SyrCF6xw+5ZkS6i7aszzrY6VJ304CQEYM6c7E40+NGoQBVFU4TvtnNvJ9HcUl434ZgY
B1f5f9ydx3ak2pauX6XG7bMHdgGN28GFkULeZXYYUhq89zz9/SD3OcqTVafuqG51ECIUoYgA1lrz
n7+JCC7PyDZOcNt0qeAzQ1OvUc/4rRHKd9zDLHwb5i0mGowLalYXVe5oYra83oD7arQ9w3kxwIoh
PdKob6xyup0oahwm1gUXA5E39yOuJe6sN2/Dt6SQx2O5iq+GbSQU4sXiykP+CCud7y3BOj6ba1im
o+XBTPcxzII+JMCFVz+bAN8b2K5na6WZW6QyNG34tq0CaRc7VgCmzHL1YjxY9BCX7ojZ2VOmzwNA
SOTAE9/I3KFjtnmN5ALvcgJIcby34zNu6hl0Iy+v5RSzQP05shMQg4ExI9OuUpOll7xcQy2RoFJV
oKXm7AEy5qApDHWxsRUaJB9elqBgWL/vYXY5XRKvKAexM7HxPlMWldEpIWNXg+9ecmHG/UdaK4pn
ko9WzYhwV4URulK66WayP8Y6AqhclydRcaFE2jQ5I+4Beqb+yBeWsdkK/BhL4sVIfw6p9mMjktem
0P05T2ocx8qIDwML3kpa6tJ0diA1mfcmDX9Msp1ijVAeNi8lpMtzr/UvZq2M59kwbhOF4NY6KbRb
u1h9bQq/Z6baO3ppSKdGMmkST9k7cb2V3xgPRPcC6k7hs4WEbA6JxVoiWb2uYcapYtIpdukIYn/3
bR1SyoY1i44j9pBuqfZo7DXOBsvdzpZjPxnm91ER6IdqiKzm+0zYjdvl77ayHC3UCzgL8B2bgFtY
zOB6iJwPURBmM5sckiQrKb0Zi9i11W712/HWksN7vsEAbeEdCrKGdmN/HIfQg3kCshcpqK/RdHrR
PN5NdlN5pWEtLKrrze1XDRY49sqq3SwLBErTGn5I2WtTMzmbWLq1QruB9pP4AwG4NFFIk9DuayV+
UxqXkCcKyg44cyZV2MZn8jgad6XVx2/z2k4+WAlhxPiIsdrpCqKXJqrEdULYiERhXr9LG3leXqbv
fCDDkbVBOsTtA+SmB/t+XaPpGalOYAirxkHBuEEP4iyZMbqWThFrhOEDueeWX1Lp6oxD+FY1E+z9
5sDlg196i9QDOn/Yxw9KEl2sRuocRZtrF+EzEcK0lgr8p9QE9eqQdK+hZUEj1adDMnCCVtYkHg0O
jHzqFcUu+HtMbFkVrodCmFFg5SBRi4mQgUw7Jy0YXau880m9tXzAHNKFtmjYpp2O0rSy6FabWyyn
3yYaU7j2fq0yW6JvZUI0MO4bRb2WZO1haMinrPQcH2baFIoKqDMU0ZNNHmOBbUGNU/wBPqSr5FSA
OKb1nmaLEu4k91vJdCQtvxKxaK0bkBAQA+gSdl4DsSk+bgTYcy5IU7giYE3LRGM35K3E5qQcZiun
rolF6JnmNGIaKpyQ+AMIlcAKVHu01OPlrbMgQJZTftUUw3mOiODNe3EmRw4BGWWXPs+0mBAmKKLv
giEhu0BR9JuhsEl0LiPSUFK7cuOy+zrEFE8xdtxtbj6jXj3NIY2+DDZFu4XzTbPtyHX5vj2aTPNF
J367kewrCi8fiQM2hy8p71xos1MLkIhJBDpKXCOe7ue+e0E75K+x9FT143SNJ/4TukIEp7CHLySB
AdFldnkaUvxpO/FgJ8X8FOaSr8RZ6tFNTIOmwQPFIoIlggTh1RGaCQFxyJF6RfLKlDcIaY8AOZRT
2xKYaHlIsyMmanWy3I6bjKGI3huKa+wzhhgEw8sHwwqw+3+cFRZJEXx7X8cRAfKYyPGnNVqkXqnt
1zo9wi4DGQc53k6brPsKgL4PmLLeZRFylqkcA7JnE1SBjzBxBER4pjV83C5h3MWHGUT4BDGakgZ2
Nq2YcqTjOGXVLXx8jEYp76coX6/VcL6CEsFiwZoCK0LzRzLx+7SQT2bogDCdNVen0apO66B64Oa+
pmGYrEuN6mpKecQxk/usPUqEzXuJvdZ+9AXzy9chzLHRTHWJNRHhwqI95/EgmOWuIhJw4wUKloyr
x2G7a13d7Gn5zXLpp2l425fGu9xxGhD9OutWNCzNiF2IEeClnRLSM4pT62co4G6Ech23cnFKrPZ9
VgizoV7P/WxTOKlydDtAwHOtMP+hL2sa6PL8Pa65rynVtHTclBzUyFo9DvdCOtY0QY8VmdsQlPJj
OpOwXrXkT1Slm5g5qd7oxHxTyHQVFzcsR/NB1o1DworLi4ck5a/r0ZMtJcH9ub+FHZAQ8JSw+LYW
j4BbjFWR9qjNo6pt0E0MxaTvrwbCvnDGIRYRokhA/YGIrMxTrF55Z6YqZXTp1scUo96DaJ6HtVw8
eYHCpMTpIYOiJHfLs10Yz6kKRIh88yDwVhpNQCOSshunM9/tSo2P40e/iLdlKhvUX7TnpkR5yItU
+MYCLmIn4iO2csVLkqbyh4oWFKwyrHq9vJy1zbl2dRqqEbMqnruZSTa9qJbfWIrkImaWjwNCjzwR
fklnjpUWpvvvWTovvsQkcU7zsgSfnXXgr/JSYB1KpYGOWMvLtyyD8Fqm30ujgBYZ0dkQi1fCSDzi
lY6ajXgQauJTxXLxZWkuXbuMX43YmOhkyvAWTqzFbPbH1Z2N6gKMfa0Drh9X+7EkWE8b1O4aZ1qI
WnwADMpIjo00ik977iiSTeuIiAfziUQGc17q6r0l48ypWtU3GL1OUmKjPfmZWuTDy99K6lNPpvF0
MmqYEAKTSTcpSAUrU3q1mboGUWy01zH2Jaui/ExoynmIzp4UOQQ+EObboA+HpIAFqEiDcgc6p+Dr
AhisDcYbUrQVMSyLBiDzFg/zHMnyaLzJCc4GlSPLESV3XDJJTcaXQkmm21y9n+2bpC/VV+YJPncq
CLPUiH83VjxqYPv7EZmysAYqNJ194+TyckBVmrvYl4YeAkiqJZuBjL4yzkWp9tKPX8OhJg5QbvPD
Mg/3iRiKw0RqktltEV8ti1NzA2kbDtR3ybjidNNueRHUd07WJq+YlChSXzy3c3Hbgw8HJd7OJdOM
j1oQVgcpAsmSXjgFzWNuWXdLuDSuneNqV+QPi8A5oSm/9KaVu8Ju6Uyondtnc+njxORLqpi3KGuw
lDpfnE7TvLCm7Y3KPPPM9luX5h66O5dl+NnoDIOBIQZJXYnhm0m3iGr7uV3jzJsrLUBMR5SDyInP
rrbKQO/yA6m7LLCK2YdHaDKnejkZ79R6k73xxi64NihHWc9j7ryGC1tm3FuM42IW66kgph3KgQGo
PDCmjnTF3N6sPkYm/PNqWU4u2cQgpMC7iChfMQjJwLRJx4yI/ZvkeME2LOhaAlXjpjwKaBNnjGX9
Bs84FvbpSamkM7HZeBNzT2hrSXOwMex7OywCrAA+inhsDpmqmQ50RMZlvm6tBW5SKdTd1ZSQU8Qi
hpGTmjc2Cyhr7TCJruvagxyIT3nMLbjYmBCk9amC8e3Bt2AkMKRL1xQ/wjTFCzpQZ/kLNn+XuVhn
yCkPxrCMV63Z9icpVzB4H1nf49PrMrb5iZavMOot/ZiPdJsBcFOsEiuCKj2jXN1RpMZN3CMkwJJj
ZUqlgCtpu3PZOfnMZYnhlD92A9UYQUNXKw2wZU4f6rKg7urCZ7V7V1rpb4JNni81Ws3O9LpkbAjk
ZbFCjzx0arNJvXrr6ZdJckp0XNzkVPmxLkXmR9rG/UnD4rw5WTQ0NU9S3Runoo1vmlwSAYyozcVa
bp9yW82DXFJUGtJcL60sqecRgkCEoedZbmYvG8OGGaSHrp9DHcW/3W30ujmviGNdifQtDL1f9OTR
VJT1hAHKg4btSbBTOMqmdvOwU4+GNTeUhyqY/EamYCa41dfKCIgxPQtMBw7g3fOZO+wC9Ay40tdP
3RhV5xEDmmMsd54BdgndkvS8EADc6fpJPrfGAoweRqf97YSkhFHahZGXpY9TK9dneje6V5gLRtE7
nWrd+GDJ2D8AdjeBBIH7LKktQvcRUfA4rtPqamB6MFHWMPMkY8ALs15QKbGwSXG/b6zKle3t1iw4
q2JB5ykUG0jcTuozehzM/qTmVh8ieDpy8q22quM0cXMICUprHic9C2gYj7b9fezGJljogQtFHKcU
JcdMntGacSF2RfEwMA/nTr+RRqqNVyOZ5XslF5v7f4zx4qjbHkF1qY9B8pd1LAmQ782nVR4sh4zz
RXGVFmauaVTHIS4Kv1ulrwoIBO2V8l5khuHZSm/63LYXiF0pnU71a7naeEjvm2aqTkmjOjU5V54e
sYax1VVx8Ixj4WXghKE+ZHJt+WRw0wrLqdW3TZPFZ264GTZtvpynLHkTpfEYCwL9RHI1LeDaQzSf
U0KYUVjTn9PCq4hDvpbMt60VP6/mu2YhWtzZQHilHDQjFQxcxilT1J+7ToCwdqLT7JCggzzlNFvW
lgHV6H6T6wXLzIyFZJj1/mKplaMb0LLgQrxoKvkeDYOcbY7lCX6rdQ6z0IK4ZnlrCaOI5CbFBZPa
uDLxIj5yVdX9EON8N164JPpIzK7a43KTjq/WrMzuUpgXJsDE0eVhOVd5tJI5k+pB0zcPUKMmPynM
B5tywKAiKab+ADgfunkJqrks+dXmNBUYwIzomF3lsZurlzXWK3eqpDfRzQTSJCF8ovx9ZwaZrD5+
cZkWQNSDntr3FA4snpZ3I9vYdj2pHpU+3Eq2HSFyDshhvIGNVTqAmI1LVvNtFK2JU4fl7NJl1s8l
3WibU1auaoBgqQkGpmjaW8qWNtw7xOu0QavBGtluciUEDZnUzfRbjq8kPbzTeG1/vyx3VtO+wWWF
Fn14G83wCnvp3mwgboKIy9AvybZXreUlV+wxYNHxOpl65DD1RMGymeFIasU/GeQDvG3lPITYZy3y
NcM2xKPt3baV3KCy50qRQzm90pco9uQUbHwW0zY7LF9iRevOUhPxEgYcUtx4YU5uU8wUNrfGSrnS
VOEbfIoLPP/kqDEmiRF+ucrzFbR4jMmxxOcbox92OTHPIZlyFo2m8ySKYCTSQE9V6dg329Wd6ucs
4i3LG52ujyP9qC4U+4Lmz6TjI2REIT4a+rEiC+Rks54CmJtdOSRxrYlhzpHEmVXndpi/A5Az72MK
EG0+IvsNGGkMCRKqI8+SAKsT1PvRuA1yavY4KIMPJSTvsptBMQa3W2Y7ABN7GDMaqvaYRx6Ouwg0
ZceuO243vYq3HHpq1J1f/L+VQa1Ce0Z8/u8Z1HcEjXVLPr7/waL++4n/YFHrfwlc7tCQ6gokTERh
nyxq+S8Der/CwzSnDU3h3/3NotbVvzgkLHlTzSLHMn5jUdt/mQriJBM9D6gFJOj/CYtaQeP3J4sa
8YymUfaov5LR/2BR54XWrUTRLMeZwJgpnVY/LNJHHYjLDWO37gTKT0m5JTlrDVRZTLSrif4oLNnt
SnKB7cbMH2rVKTqGjrVnnW6vWG8jnYj8QlDGm7OMl1c+zteV2d1PIHF+IeE7gVMipB8COeJrjJRg
wYZwQAraR4UWRSxE5od5mqvAVl6R2qYezR8UOvqyvVYWB5ZG9E8e92da+7kR3lUfaTsmRLmSY250
urNOdnwk9EL4ei7g8pR66mGkWHt6NliHBU+wDUF4tTXyHXKm7DOmUAm0a5GScto/p/EDZif1AUz5
EPcwTyLV/LLF6B7gT7lLF/2cOgHxQQkxGSe7h6b1tV4pKdUOVGQpx7B0xXXFBLg+FGMu446qdUE3
Ix2VS5ZFcPNVF2Gd7ISDQo8kzoQrS3N2MtX2Q1uSn3FoMW1q0rMw0d+uOCJhNUsUzJhbp2KMcc4R
6sUMIWDbVGGs4rpLpl0gUJh0wRGtxSOwSonpayhYlg66aZ3mjLrMtOEgrir+Xy1hQDcLPTcHD7xz
JcYL40YPKPWBzVJ2rY36RcPn5LKLUPBgH3w6zdmhJbCacatRvXE2s0DrVJ+u++iaC4YFS02+mt0D
SIyyTjsDcPigpcmrrhqk2Gz9lyoiuQuTNiIpVkqN1eyexFpfjeCvsHOtYzyi5zAyR5b6b6FC3TlT
7M+ruB1ss7g1dJXoXbGYniTjydl3/WXFuA73sujWqCrzCINCpWeH0qnSv5gKAiX8Ta9pARIONBYw
9k3lCIJIlgTqca2SlieQ5hoaTsqMN9lXywqlA6OWUx5ZphsO4fNsT7T5kFODVsbEeOSaE5R9STQw
3itYzkB7saIG2o1AMFRY6nwc8gr+tzlBHsMGlMy9NgnpTaGCOSgm8qtS+oGwCbOymXjkFmZIEUXa
Q48D7iSZp3QdvVZNB6ijUeeE0wy9SeTKNU+hIuy5TsKcL86U+oGxOrobRkJLplkdTms9tl46ml8R
8UHgnOmw5bWI/K4hcmDt5beZ9aY7qoSG63QfZLP5PpUhT5m7R1tUlhfh9FRI03Uhl49rTKN8KBOS
sCIoRAVUuywTvqzKMli89ma3+WO3ssBWiRnwhq49tSF9NzooiDcXcanek1VQ8c0o2xYEV4lcHCO0
RTZZVbLSHAehql5H0XrIkxA1q/TDSmw0yfhxORrBokqqItzIHrE7aSh7ZJKKlPJnAcd6xT8A1ilO
s3YdygBlcAkiBJcW3o1WC/BP2GkMkb674s1q93zLH0k6nasyob/AgOTnqvnRmNWhQmR1S57BE0ZS
1x1UDEB7I/XgEfVXffbMsvAa15+DXhO82Yu1uM++wuH7nk0Lb2IeeqxYLKzdZIDDuqebXA2zQ4jw
Ciy3pm9hoxguOQDuBuWuANSlBbOGvNxC6FehhXiq6GfFIbkeMUWjf2giX88KkCqN/uYwmSOXX9hj
pq/aT6WQcwiASKbKTDEDWU8mH0LLkDXcSzgH0C+OMNmEgCfjaNxq0XgDq7w4qgaDkaIDsqBP7Oji
RssByo5dPudqR9JZ0Rxq+yobGpoJWPLKjA/G5qWkqsdWXb0kTAu/sJo30M/Om3LwoYowQ1STr1Ve
I/tbBuhe4xIfyZiD26IYsObm7GVMxtDDph/6ZZlOFKyIA0tMN3uje1l1Brqpf+oNkMJ0siJs0Bku
1iK+GhsldIVW3NKdvDdHlZylCb13VJsOUV7PdQ5LLTF76+FtzQnozFgbUYyclhFmbmEaLvninrkZ
di5bT9GCSZ7m8nVpA9Vq52nK0pt1AUodyHK4EJsiWHR9a7bh2oYTaVP9enZhfoPLd1SxMT9IKqHn
YyvjWkhMENFeEr2h6SwB/q+m8V0vlAdSgBtnCFPJb03FEwKIo6mSj7XXWEUn5Sut50R1pJQ0IDlS
Uk9TWhwjBc1gOP7yB9Tlxu+1+CCt6AzrWjlGmKY4djicsAlEY5SujDA0LyLtZyNK+q8MGEuLhFJr
QVKVPg0UKwTYN2SCQe38Eq7Zg1otXAq9Co+61R41NbkYeliAizSQT0ruYxYih1Em/hdCuVd3WBiv
wxIYNFtZenoViTyYJNJvZCXqp6T/jOF904aBXpDYoNHvpZeAHEb5skWn+XO30ASIB1om6njq5QkD
EZWoQUMInGutR1jX9NxNIEADWjDWVuOJ+lENtNpkKs7h74eexb6blHzHkagODQRBV4QRzdv1VKqx
r8f1/Yx+oqIpCvcbUW8cJl9H2TAukSQjNc74KMaA43VO176Zt4pOuyns8ggvjcocoQzZUianubcm
x56mb9bYgJhbBzUN39E2Ptt4uDta0/qRUcxneYXX2yzfMsmKvF6LEk7PBDCKS1mUfcMBGw5FIdzG
eE0W6xtp3dA12pfOkg5TRiQUPBYi+xbYB9Cs02sGhRD+ln3Vi/Q25A32ZSq5dOoxwmgdSWgXgp/F
KcnpoZtj75POtxmgAaZ1/eL3IWw5VhuHvA5PyXgyWnSfkTQJx1q6j9mxCuAaKRPxWSXXTqkbliM6
7mNqGl0XvXZbjeNLtgApJ7N1iXourl7TLlUYR4d0JqwET84T4RSvUKkzp2V0A+gzD4nSPds2OJm2
ZN/VubGCWdJu63J8XlMKtlTJoH8bvTfNpnoV9cuBixtnb5T8DY7BUFlYrzR4+OX5QwmjsWya79Io
gqwoaY6H4hDZCOhy60knAwPcxDyE8uKLGHGLFnP10aAIElpWrK1q4DpyJkAqBgHsFJJKLFvlc2TJ
06bm3srYSSnO+2bqDZpXOT1O4geYcCeyi/CKzk+AxzOm5uXvm/0YbmXTrwe4AFhyoohiAM+bc/7P
jWVYyGYIAzlJ1J0dgHm61WEJDHvoPtvv3Jz5aaTnXjRFh4GTDLA5glEONXGkYVItp5Rk9GygZZK0
ZEpvmrgugtS9b7JNHbfv7Q8Y9SQgDvFBpF61MifcpFV2NZbneMfk+vLU6RuYtR23ts2+t2/2vwAb
/GakLLE/D+17+2v8es3Pl1Oo7TvonBlmDM0H0ibtXI2PqMztE37X2aGWsps4gqcElJzo5/0PTELD
DokVnkxjs7aStveGQQG7v/7F9ns4pANltpy7maWhJdsAubYwEeXtu/vBz80fx/ZX/ONYmOBK1mnt
8Y/jn79aYVLiokjwJ0S4zItjCefSDYdot02Uxc25FpO5uvvvCMxfcpBdsmQ4g5+nNd0qdFjNnNv9
NOdz266s9vkjuKwvRZaHfrkfk9H4HTvwtM8n73t/vGC7qRcFxm6+ttX9nxt0d/VZ3Tb7saQziCnA
IhQtN29hf6lsv8b2F/y1CxXqVc0q4c8LSa/Dpm/c97IV9IoWc7FNJgMYYcI1kwPLrNPE3SpKc3Gx
rC/OospPkdJBIDBTHFZ+nbYoIrLx7/39u08Fo3ll9CG82plvgoAeApAg0J73PYHZ93nfTP0Fv0L5
pK46mlN5A0l/7UYNCGmO9tFopIyP1WNaym20b0wz5SzU2x1VGpDprYSihjQKwwVEbPk2uImWBf7s
/uu+J2+/6mPayO7+uz2mGZVo70MLEEetrr5INo6AiHYiZ+bIknXoV2rYh1LdPhnKuWwZStR++Uom
Hp3BdX5QumuaAdmDhUwe/ulbG7b5GS5X4jcspQP8FMH1TCQGSX+eSlwGy0ozgswqCEyE7oHjV3qI
K2Qs1aDBj1LwS0OAsPjVuq08aE0CI+ZQ5QcWaI2Vp8duFd9UWDFwTYSnZbTZlRVbFyOVYabTXbQT
jZY2tmcnZWs+Rxl+Id2AoYEgV2ra6EgKZsA3qloxQ4qVtQt6GqfWBE1Qk3AdI6pv4UljviGrV8M8
fhnVMgn0OofXHrVgU7mqeU20gJpP5U/u8Cedif7U4mKDOWQSHwdZzoNiGBAyT15c9h1mfzIDmMAB
ZZEW/WIDRdrMCk4cjcmNqrEiVNoWn55YVMUxU+mjEUpDGsR2+RXbqDxt19wyklbq7LufB//4m/1R
O6Hp8Pl3VSe+tK1Vu61mX/bH8kZg373vrqMF6W9W78KKK221gNGVbbP/+mtDWUL/LGOeH/T6nFLO
rG6+NuIUywdRz/ig2hiZkohYn7GSuZvldQz2F+omruN9rwWuprWwQlSb7z4fC8uy8WDfTc5+rNlK
fHkRV/sTh+3Zny/x+WvZgccRGwVnINk6KIQ+5ccFKle2SSnrvIB8te9+bnIr7WiPTqeUaCEuqBKO
1XYrcLFzj4AzbyWo8uvY5wP73r4RrT0BFpdRfRhKk7GC5+6bKFve1S6VGUj+cajuat1VWOfhi833
tX8vaW0mhxRXzTqBFeHoQqfVqViBuZ2p/TwIK+GB/bxG+PzjMrudd3WblzDNeyVAbv7VF9qbQ8tQ
aWdCunFybVfLHW0Td0ac3zBVgZ05pbV6tFg4GdsAw7q8wtWTPXtrt/xxjDA0C68OFeltpYdeRMjw
udymX5uYGz4yDAc6rwmZeet9VdDkknAAIUVmPSGu2AXN6sin3PfGolgOuTQdd2m6LrbGzageKVyx
IeTWgNSbAAzv72DdB8Rqe2/7G2wnBLxVKcfe/t9nUuyCqsaTf2vCpbnUnazx6y+PgWE51LWsHsJt
glRF0gY6iioshZB97/NjmkU9Jqr8Pucz0R9daEN1mKMk7+gfwmmL1uWs5+1MKt6Pfhv8903a23qB
ueiW/V1IbXcVpQuBkuQLTtuxfdP10KXg7tLb3i62/Xn7A2RbM1SRRcMMAKWQ7ZC1UDYKrq3f/mp7
oc//uP+v/en/9thvCvzPP9yf929fdX/g8+19vnTacLOGEZhZZ6Yv4ae2f/9js5hYevx675/PiTH4
Pq6K6n8e+vUnkorngTD6Hk2yNp7XZRjP4PciwOzhVs2536vFhMDH1EuJz628N/sAr3Dm27t1+8Fq
nZ9RS8eBnqbiuELV29sGVbSJ11tNceT9ktmv3P06+dzMaKpbEnKCFtUWWRf3qYYef++EJTTAnGnF
P3UtCzymS6h+qCOYh2uCFan/t/ezvwm5HR8nVZSBZS1+lGjFcW9+EZhuepZVw0+HB3HerO3bvj+T
LZ6cYr2lEylNOA7vrgwJ2mzEbJBZmbJp3KPn31+DWXzNeRcG1DclZ1yKxwM2aj/x/mh++U/9r+0H
aLINdP7v+wE3P6b/OL4XdRcn7Y/fbVXUX8/8R0NA/ksoYPdCl4Vq/LMZYKp/GQZ6dhtoX9vA/U9L
Fd34C+GcYgBOYqGpU5//01KFPgGdA9OiRUBTABcI7X/SDDBoOPwWwWrgvrAZiAqSAnFTsViD8fhv
AYe6hGtvY5kgseQwZIm4aPj6ElIpPTfX+RGpK52/xjyHqg/hb3jq3/Vv0VP/slGbSm+xD+ESzCvQ
5GtfXw3hQRGOQiwHhkOsE8jp3oQ6Hj3c+Bl1WFOeaPnnB3ToQfmOa72m+eDnReihOPjeXNmeebI9
CsTfzsnfNjL/UQ7FXZWwSPm//+cPy9a/PyM5npsrusmPPxze2lBdIIxa61FezZdBUR7iYT3gJU7m
iP5taIefEmROp86SLwZEsP/+n9P1+S++YZ0zRXUkmzJ8+X/9hjGtnJs0ImDderanK/ln9dDeEnQs
f+2DAszfIeVo+Gk+6g9V6OlXKFSzRymwLvYjaPR6C9lHv1egZ16T/Pte3KwnNHWD190krTPdD7Xb
+UD675T5C+jRo5nSd/Sq4/yteomvtTv5UFs/IqAZH1v0l+wHjW5xp38B2qPBXDnYnxsXhCnAnY4U
OcPX5rl4HlHYogimK2P6iMyIylWgMrW4lREo6+DQfU0Kz3eQTe242U83Xgk2Tz3htY/NjZK52IUd
rLPmFV+rZ5h38bf0iY8TzK/lz/UgPUB8Ty7hUeDiROv6PbKO0zWWib4Mv+fHciw8XEgWwo1g5Tg/
1asG+pAdOal0Ityi+wAegwIjecVHhxBT96RT+xV5AISH9tkqnBxBIsJvYM+nqnLsZ3wF8/R+uVtN
N7pEWFJYT9V99gN8G9BIulRPxmF9sHB9fy2mJxlqf+rxdcBcfivfRUDbA7s+42fauDRFxGlU6Oj6
JQ6ZkNetYCKlOfXmyIFtBCIllreRaF6Nhj99YsUv5XtdJrjJMe/br9OV+KjuIHPiHveIZBRR3Fgd
k43679oPAE43LIVvIgKgjtGdQODuwqrL3Q6jrvf83FhwdJ34vvJg4PlRoA5BgdK3cKaPPvWzMYiZ
ERFcuOEbQEBd3SVPPcEXtMA9cwICd1MfnOlqPegB6FqHkNDH6t74onwPiV53xGV9Q6Vge8Ut5IOv
8UW9oDSVTl2NFxCoI3iMg+t4ejCvwa8phJYr69VOkeKTkOvlP9r7HKDvRoXmcCsTz+obDwQRUTeY
jpa4aBYn0KMnGtYm3bIeTe110zvqMX0fTq1b3KoPSu1Yz9EHieTdVY9/8SsygnuYCFzatC96bzAc
7SRuitvpRBFYaNfmfadDePbrY/kxBWXtpsfmmL/ZHuOJfYwHN73Yd/bL2jjVcABrnH0wSe4OJ/8x
3tCmGq7U9Cmt3Oa2OonbLsfUnyncwcPAzM7Tm7qdNADaLQ8QDq2X+/07Lj/Q4BzFt2N39TscIQL7
3jhTk8UXbHy2kFGUAr5O9f+tdWESqUfcM/yNJOggR4Vap0yH9LIcw/qoQ09z25sCS5BTfKFkUdDg
PWOtjlR+HP1QdqkZR/Ap2VG+58+xnx+1L3BW8gNo8HG+o/gWhwXo/pQ+918X77gc42dddiWcgSM3
ujV7b0s6fQrfu59SdwZ7Uy/jeFpe6/Ps67ZjQ1dytki+w9Ke6NXOhzlyO9WxbrXh2b4fL/2X+Ayn
xvyyPMivslfAJXPkBwX59P9ncGb6+9f5x8IqTrdowikK05zxh9+yiqWzMQm1OaJaheu6HtQClRrg
z38/DP+nQXj7N8SkmLbMZKfuvmK/TXNti82xHNKEMpTpafsX9oJXfjT/WLsEpLzoXdS3TPH/XAv8
F/OOqv7n2XXzrIcCQKFkWjpet/869mtRo4vZ7rqjIhWv9HhDuLSEe9czRPZSaJCtkKXndh6E9UsK
+d1TrPeKVEAvxPJiNCVx0uvlqQrD8bjCVPLyvFoDTLwd0q+wehjm2znCOKix2i5QyJZ0EznREZyo
VoC3cR2sazWBbHc3Pd3CIF9zz670K5qh6W25as21vpn9aakJxTIIm657UdE5ucKE+DvKgw0RqZII
iFsfetJ/A65ykyztIx7/zmJVz1jXDo+YQqhoqsqrJoXwTcqt5GACXZ/svrueEc+TubW1VeX6iz1W
+Ejc5lFhBjkZGtHkolfMEdEgT5ths1RFQC+CoiZTDpq8nsyhXIPdn0aHzkQXZnCnFhcQW0KQNdF2
VsrxLiEuyuO09wwHllPaXdC0inSGA4d7Ymy/oi6WvBYiPtgFBtNtn92oU4uEtJIfCanU0a82OnpO
MTJQqTUwmHTOrOVoNO3/4+48lhvX0i77RPgD5sBNAQI0oBHlqQlCUkrw3uPpezGr+u+q6o6O6GlP
FJl5U3kpiTjnM3uvfUUUy+J7KXwyCuO/7Tgv0vpVn2Ml5EyFtbnhLccSI4furUdsHVT2OlvRYHlB
ve9LoMyQ1sukK3XmKRVruTHliYvPFJel1RZc+uJrsmdxtntECyppQYOZ78ZRlRyZ1dk+6xTkzylO
XunbVnllpb4+6+pnxOt1Kqv409IM7/Sa1Q6b5Qvp46dY0gu3r+ACqInxOiT66glUFuC8IdcZFAlj
R43Wkgq6QrvBJPsk1wD/M+Us00FJhLIr859m1h/XWtK2IlreZqN+xYX5GV8w/6ARnLvHOS5R4UfP
atL9wWnNHIg38Ho3lOvd2/3XYrrbMyxvTaQU+qiGuwrMki5D3Q4zsUMgO2Gm9fTV0FyQWBuhFoOH
5UhzUVSdCel6SdT1JLHyRzLJT9oiWyetJGI8hITAtoXbBWxEy9iCtcP0WtaFK+Ntdec6snxp/ll4
q8tS/jzX6h+mZTTFZcvBxxAOc6OUDQvy+6HlojAeZNNCw8XN0J9HfgJLiOSM704ON2cBDoBzbJie
GCy7fR3zOjKMqPCVlhi74rC5/8zkUPLn/AdfoW+y3dJi4uVL06Orcnur2QlCRjAoMnUbGYOWFRAw
5JFWMbiAsDD0mE7a7ge2ewWc6lD50EeYOMjLMwqvUv9J4891flpHfaPN44vVTUdbg7xEGI2oE9fM
CGVkethRoo1zYgSF2RoBahqBup61akwgNHFmJrBe835ptIN2DKXBwmpjnvGrow2c9jrLzhwx37iB
KkvsoFEuu7QYsAaFeMp1ZQaj2rSPUoVgTVRRtIGW3LqVDs8n6ojkqDn5GExa3cYa1Wi3jONBGRDk
ZCGLsPpvJK+cHJYqQXOGYvjvB2NR1UOetNRsqt3H26a3HsIexHoJzGqTKl3riEWrvSmWswBaXXYw
jc8UDR8i8fsfJdZbOTJ0AtGbg1rnT0CcMje9/2pUv3ki0mDVS901IwX8QiOgA6FUhIKbc3zOdh4e
4kH9aSJV8lXCNbwHdLeLI1/Wx+6uUXEpAeqdtelO1RU3VrJlOU/JGN7gO+7UW1p73aY95af5pHzm
UOACQC9Ew9kPKyEkCD1uyxPPfnOcodL9IiHyRiqEo3a2bk51jS1HvrEbBerzyVjan08DqqBz9VUE
lOyyg3BXfednZLxbQfcU75D+kBOIrNi6mPXWxK6B1F/ZFBieQTaxlRObtnPNs/zAZEShPGUEbxwo
ZxmPM863zL1yBbwcObJw2puCmsk8wnvn0+CymS45SuRgPVh/rH3zk4y3eEUXvRE9O0s+cfxtNE9/
nY7q4JaLAxShzKh63Kzf5Gd7a75WzxTy0YPlzK84JLfyBTYZaRRcYiWFhvabf6xAtlzra/1AKWFu
QfsBe6hwLnE3ceUx2Q76nYIwwfLHgEiUKiL7mQPUdq30zHCk1bcGpGek6tgxp91s+WhPARtqXaCQ
247pnKetD+zQlU8t1kN20TK6MQdlf00EKHtFpAOk2XmT8aArON432RUr4hoUHgJcRDjgsyYOBO4T
mHWgZ0hAcCOcW2853lRszI51Jtkezbi2rxmrvav1VlPwc8AjIeLUyXUXTJJ+IaQNk9PBOpV8eZ0D
iwpvm9U47Pfe+R5nPF/LtpedVkNuAJjsOA++ChkBTxpJAQAUeyfxkmvFd4vq8kcP4T0E7VcFpOGL
fwavkQzohWP8YhsHAIt0IUb5OI1w427SmSPMPuv6wbhJtTfueFsUcEInpoiojZ7Ms/gz9px+Hi1Z
z4JzvJs3XLyikvVsnsvW6dKzlQTGH92TrutreKF/6m5tQdf+2D+j2+P/HX1Q+r6Xx3o//qEnKzFR
/miw7IxT8UmWBCDB/m16SWYX+J995rHJvL6CdOLiPCC1y2+fiEooe8e68QRoXwXNWroZYWFgQO5p
N93mBW4EGIdz9qJTqgJxUQIj9ezaw677BqyasIma189+h3IdA8C9jaOEwgcIWEF2ntsM7b1jNtvm
RYGxGO35Mvmnx/GhUt7RaJWWY1lHogOTzEvvJCvHpJE8Z1gkj0rjmUF4sOhA4RpU/KSI5EEEsuEH
hJojfB2y1+hucXWhQuZDIH2J0ksegdFiLUFE01CIne3LUhA+4BTzad6Px6wjfsPnnSuckF35tg2G
zJ8P/SE7IUuHvJf/WWw3fZftY34Myx29rQFRkGK73FdfbeOwEK8cAgMqaLLvvK8WzF0J9m+Xrby0
Uzkzhq/UI1CnozMHxTA7prXJ3nGjGy7FAA0YuqFXiIyQWLZhwTwQ06IDoFYCLoRQxXIni7cIdiRv
OiLlH8vNSnLi/c3O0bx6+QcbbGXCUebGVzry8pBlzyPUR8d+tmx3eCNgU5u3lqvtO1d5V3zCF1/y
LcOcW4GNnetjn58SX3spmSvA6Q0qHKhPU+HND43sNA/5lX7m1vvoGUkCP2UcY0hUNiwHzT8sUiFN
nNlSvI/vYmt98DVc6XStchcf8IGsGJn4qvNis3pIm6rNfAGUuQB9BMdW+fI5fGRF1SOSd2gBJ0bh
Tv+IROPWBPrTwG/eratdOR8kgAchgxTKhGs4e+jSsaJjSU0X34KL4YR727e/YMa9coX2D2T/KcfZ
r87Ruf1ecTGadFdokOyLhMGDcuul/iIY5cQJK561c/KSBdFOqIdIO4jFw/ek4o2Xd3l2rPt9LT8Y
V3Eyn6pX0N2lhkRng0gHUwmY1fYPrUHMQKXdkyrQHdYLLd2ZG4ZRCD1i8tXbTk+aIgw1HlYTeJab
C7fANR8e+L4XG/HegLJkLe6174qGVZW3gQUswgU0b0rbMdzF0m5WfH5OYezztVTZVUa1K/YqBCPT
GZkoDH4J89+ZKooFQtxoSLvmi6rCRqzaH8U1fpYctFmKb13Vrf2kxJsGhKpB6iD0KgdqUeK1UPT3
sbrRBmc+Jruk9Cz73JxbkHVoeQ0XR671i5JR2/O2i96AmZ//HnPCiw7FB9MVdCLKB9gRyiLbWx6K
Laawa5QcNOUrltzUukbTKfmYKLzyYG0R20P6Cyz89blx4vDHehFlQTg9DwrvdOnXQW4HuqlKHzh/
7AXRJGyIw/gEOe9beZNYEvL1nvIbEwjtXbkwAAGkr1ww+/jNVekdZM/FNfrgXuIw0LRP7ArDabxU
j1gZ9O/ej/ByvMky9PaNIbs234DJSbnKOB8Rv3EPG4qXv8w1qhaqcLx9W/INtMrnUlE47W7pR2+6
bCeoS68Ao8MndlJ4Q/u9xjs2VTfEmCC4GZzwI4qcjKh4xau/mpfqowqPpE0kj+mDVQeo2vRdersX
npKffKIehIGNGbuFKnNIL6u2w508vik7bHLbAauKAz212clbeJCtM5zIgYjbbaP6w4+lb5BacmyC
ioCKMdyQea3n8KncmV54G37uAjKqgOe7xBFfGoZ1cGhn2SteTLgcD9UVd8JjfQRYmn2y0W1+NX/4
QMoT/S6H4lPVQJ3CtXKhAUynMZjQbFGEP3HnJVfbXR5GmZyxfX8Axv0BM6x54VSHioqaKWI2ds6C
9omlLrcIhOtXgzFl4dgXBkqfmi//8BtFh8OMk35DOJyYt7j908YDCRw+q0wvA/0Rmp4e+3F+LX40
HBWjV/zod/nrdUUrqfiSZ5W+Zp6hYYwPI+nPXIuL/CEYt+SCgE+8Kyl+0Oh9JbieHTJ+LA9UP/pT
VFiY9tF8NxMEuKHd5JRATdLSqHtmPXHposXeKqojTgsN+vvdcHNqtd+u/W7hXj/wNeFbNkc33Ec/
1DAA7CgSrogNw8gFTlkdzN5rW8/O3PqWDtS4jvghG4NdoZ7RfjjDy4R0FTzI83gc/5jf00cIIhZx
8BdAM4SHiLJbN/wF9Dpz0Uz0zCTNOvpbNDvcWXLpKlvzsJ6WDdmN24LqcoMSbTojKri1NRZncES+
Mm6IZMP6ek68FQyF4os/8p4SMdkCHIkCcWp2DPw4XhovOuc3rFXbGIfR11BjxOSlNUHVuVCluCku
BOSdLSuQt/PP+GOdeVdKkVs8k8B4Kr/t5+jSnwrybr/sPdz0I1QT5ufN67z4S/mrrA9kSJewFIlp
Svdl5bB0nb9NUgZYU6AKVcDM8UbHBTqDNXFHK1IRRi9ysKqC7/NMsBteRViFuikH4ACUYP77HxS5
P41FL23lDkNpn3PbDvf/+vfD37/391d/P82cEHGjnO44lAclsOdEQTF6/9uVuSJYWB5yTJ4kb8bX
TiYdSsdTDkGfKEPOGWJHxMaSMV0joNRoqqKZ1FUcqOmM2Te2XOTKl4g4DBq0bnSLWkk2upldEzsO
DN3itQFY20gw/fwRbMhuNWUblkaDkjGrM0cdM7xSpLWsgwFmXE2pqCSz98NF9jrTajEuowkJbZ05
J4pBAif7m4LW0CO8cnpSAJQl7Cn9RmXCLtsU3D2LrU0D+YhOuH3qOs2CuGB9QkTl4oKtFy13Smgb
baI2Vzek2bUe/EmG5ip+Xfx88SsEO70RwkUyq/hJ1LfuqIWt39xdbw0p4shTq/6xoTqyoOXYWB+c
lhU54aSCdq2bAjFwr9cZgDK40EGc5leJxBrcCEp4ijvtZoh1BDSHImTISDNZmGQKCQct3lJkqIHJ
5RTGTQCViAAknOYN6mpuu/CKSv1DaFl36NWSYf1M+0xcD+02QTiZD9gdWrtJlHIU0F8/9LWcb1QB
Zn5RcdUi+7hDUCgqil7so8l+iQuTRGBSt8joPXTQUcJ6fjfA/+xHsHWbojcewvQzH1pIUrbyg5CH
tgyCuTcuabqVMdDfByDpIPIb0bcUAETquKtVSxB8cN9I4fy4wowuSwz0wztQcRl5dH8rAau5ykSm
Sfjc6L8KAinQWPnrGINpnJoMMFVr/yLWDpRuRp4KPA4VGK+hWBSvmYU3qUDNcDq/Sb017voZGVkj
x78rPn8FQmBrRfkmnkbo5MzymmF9aUxh7YZU6txGIgQxMiDKGtH0ttz/Zyqc70xZXBXDNhPoXHda
MiuNuPeFYktukqoAPmN1J9eMpxPN3q4ZfsesjHunRea0vk2N9DaWMbFl9NQ2Nrd2rN76nmbs7+cW
qf4rWxhB7+giCC0d87TExJEw59YlNzAItov83MvivZyz3UCoCGZXQXnfcOssqw39aIqdAZG6XJvf
Sti9Vfp0iAsa4hrvtKtVPepW3JilgLFiQmdqZ8gG4ZcwKI1h4QVmRcEMA8sxhVPZ4mbnyns7MHHE
pIMZOSGSglyVahz8qKZlUGNWKGmTQPzK863SFtH+MdZZKlULHR0qxm2lJDQzneyojXmFq/MqpRNt
k4nGy5RvWT19IexF21eGeJeYBxX9XkfE1qoIpO101B2RviDPQ+CocaRAPjC9uMOjEsPL7Qtt8ZpF
7XdWAjvcLhPjMCpcAGb0PMywoE1tO9KXpv0ogzOQrzPXVNfh65aS5zBOP3WhkH4HrdKz+h54J9o4
rau5F1XbdrWRuYUUaUhYGyZ6CRtEjkhPW5A0t+FAgDH7tmioL5ZdXpOpfYEmcB+TEZCwdIoTK/2j
PXV3+8H0UogeEr5q0MmYC1k1HWsLYg7TCWwNDrgIYAkjWEPyawXWBd9a3p1quWsFJa3e3tMRsuEt
rfBlgbRhgJ6XxRHqFeBzyEfQRE2UEXynwuUsysJNI+t5nNIjvM9NqIrMt0ryByt66flOltbJ/d7A
PVcvNXtASa5G3wAb4uQm/Exys+7gsqcU7h/4YBvgDZ0rFsuXmRSJZORnpdkaBuS5X4GwNWcke9u+
D39i0GbYOt/qKk0xbRLnZORQmGAbsUsXM6qhg9WpH/FMIVv3N9kIIqU+s9fY1bhoHavvfuyZxX0B
/xrfMFT+E4p+ZjOkmbuPoMuBxDdPsm2d57rdjpPBpg39Pk7/9k+dH+xF/oyiguu0HLA6J1A9pQ4Y
62Lmt0zy8c7xtOvxKYdvwHgUXF5Ei7PcPg3g267eUNh38Z2rw5xUk9RjPzAVaaV7r0rYQGKVFB5p
cpVb1JQ5seMwli7pTHzrWtlPUZsWfj4sXKxZves6whOMEaReKwdVK1Uk0uaP89jfRsB0TgN3ATA+
vA4ybZ2iHOFUS5/zeMeCaJdoLAOkE5dptiN+GgPpH6QXOeAcLcmc/byLDVfo/BZqSbsLM3kbm/TE
YJju8W85oHi7eIHCxh/VjNXaaQygcrzIcN66Cld5pyuYxPOc1Sp4AXlUtx2nGbFeGeOOUTsrq/oK
bsbYkiw+OGtOFEq5fq56EmAhlvaprFwLixo07+uXaQbZMsDMnzUmuOFkXgfepy7ZZBFz0a0mumxj
DTl9E7vWSNBWjaa+7cLazxqYH0m90zQJWh+DPi23FTdRyr2WY66zkieJr/8VYrNDMvg74BjQJbgn
PaIveMNrGdu2Sd4LKIKyLVVkqRSMkFONc6oViR8T9e6YyFMd3Ctc+9JQ7dOUvmNFdS1HKfS6chwv
Gbo4iN0mICMSsSPV3sTrBLnx7tlYGAAJYphB9i2fIgMOOc1FDqY526+ysisqay/SfiDuQZHQzQK8
KyuISAhKJxQbAAkXN1uhnnQyP38jXH0tpi9TELGQ+0lIi+gL6DOYPFsLCshQVMBhzHKbTurv1IyM
cZHRTc+jJOueZeDeWFJah244dSqQKCKWvVWUu8Xqn7oC6KrUt/twsHa5iRPfbPXrhAIeUvSwT0DL
gCSrwGSax9oIJSgdXDYsrfI8eWoW4NRNp7+pc61D3ylusG9fpjZGVGjoLOrsNxNgja+Os6/D0HMT
uyv2CNDehbUydUgJ/1a0jCVNad6NW6BR88mvFPUd7TWxJwYzAes+s9ZV6K2SRO7l+tRmbCA42HUo
WDWPcSGmZ6uscJ9Zyh+CuglKQ0jKHB8kLGp4fwz7x6jbV7n5ZaikzXYlcLJi+U2rCF+tMVp31a9b
CeENM/M1RaJiS8DkA09d4B/zVJvNt9k03GxITJ24C4tNP5OekflKkTWuOpY47VTlJZSH6DjCBHQE
6ogqxLGZp8lTVqSDz4IGhKuFKgiYDNNQJBCrn+TwrGY2GvATJEDu5knVqAw42E6mPJMzYl9DyOsu
0dZEeJTjZdR8yVLZy8eDtl3bUhz+kgr+/uo/fjvnWDHiisa1yb4SNkOeojX6YYKM8S8f/v6Z1WIN
SOTo4y8I5e+HBibd/cBSvKKmagsV9Sbf5aydUX7rpMP4dmbjiJUlDIlNROBRPDLhw+bvRgqNbIoP
YgMX2ENUxUwzp3O7W0BGyGl7wdRJzwmaz5r8nx+Gpb5KhWb6qy0ZINAXyMWqXpmoZzXjHx/KEv1J
f7OV2TxI//0hQV4gVr3Zg2z7Z/TSX7mfTkS2b+ryY4HjToHrVz7IISzScdCzY4619B8JqP/favsU
xUZr8N/7/P8tLe2UfMdJ9Fn+m6zvH5/0T1mfpf6XUGhZFEF48F2I97/S0mz5vwRsMxtDjG7IrP8x
8/9Pn7/1X+Sdy6pN5qqBJPoe2/vPtDSh3KV9Mho1gT3MQDH2/yLtU+7/k3/VVhB8hdxaaCbEAFkI
hA//rj4gEGjum7xTAilUnvq2qXALjvrh7muoKFzhk7QH3tL3e6GX2ckk66VtljiwV+X893eDUgE/
ye3rkrfiWsTFe1OtE3xyfqfP2OglJQaMUUffNJw/pdrd72FxBM2loRqqc+CmYXJQJ8MblrggQp4D
sWvYZ0jFwNxUhyKlNWXzOONeqPPMCEyDc7vtoovalkRoptSrEoHT9Fn3gO2pwPAgHjpshY/4QBLf
MO7IEUwk1BlDEQZ9Ou/0WO0uQu2NM0beQo2iKwiM++aFOyLRu57KhZAko292xTxO3CmjTAaQUj4B
DmNjEIIKS7hs930MHhZ5prhCy2HRGhoPY6hKTzQYn5reUQmDMwkAQ/Gim2+jiqYnk2MY+R0UtLSo
nKpRl49IlmsS6RIoNqk+OqIwUIGrc9CrLJ0g3Rvegs//qYiIMGos+2gN98FnnBX7kDR3QCKogPHv
mWcLz+uGdkR3hZLGR0uMF4A3rKt6jNO9NJ5xHfq1iMqfRRnM4zB1CAiZLQ74R7bjmJlOl6XypVJD
tlFtXLjJSLkSJd14NHrjyZBhD6pAP12GDeWlJI8iMws2VP1CwEhiHaduPpSxprsDPSnMojg8pyae
iKh9SNTfclXQZNip0AGaax1NDXI9KzIe8FCHQaxHV2uSs1Nhjo9rKJuPOqSbxVD7s2gI6IZgxHYS
I8iVXmk76ml6invpIwdS6PW93QQkprFla16jogehOa7kHsn140Rmm6ubVU9Ad2YFM5YpV8WfCJ0x
6nYWqEsrVTNXLLLy0NkzCHwqla1ZonlftMug1NPhXw6I/4PgR/kPMa1qCZ4ziyNBtlAbqf/5wGHf
mfKwXdsAwp3kjdhSCMsajxqQcUcZklMnD0CxtOQJGoyyL5PuJsK0Q1uVwgOl8vb+76+HaKL7I17l
S1SV90hInVckZEUxBfmMCF85Cf79CJCSXKsp3aLAJjFsTwQUagydGHp44I9DVoi9zESIZ5LttTUY
H4UiS9ew1oN2VGDRa+1blTKfx9jO0Is8pia3Vzh/YfQxieloMHorRDHdTH5uQOhSeKzf+LqWjZDs
JRjBTboIY5m3MEPalqkFS7LTnaFH4TD2fAYkoZORG0B37MXvBz4xMhARRXfPUaR2016rdfIBTYnB
mD6sFxNeHsUFrd5i7ps7FrqsL0oujCAetcSD4p67aRvNZyHve8oI4kBWnc2dZG4NKT4hekmfySQ6
LpCaAzOEtGlBisU8qmh7oRgnONDRiYiRzFVrWLL4ORk2tuWTukgfkx0tj1bLKryVXyGiiWMFS8hQ
JfGwtuE2DiHs6elk+bY9bnqcLc+yG1dZCRFolvdKND2iRUl3cW8jTk1zsSeBca9IZrEbp1+w6P22
SYcXpTV4uBNW9EDSx01nx2fiI3iMTYJXoig9Gik0VK24FUUfeclU6pQWIKD7Qvm0LVrlCmUQMcjD
m2mws136LNunE6jWApKvREXJJgw0RNzHG4ngb29Zi0B0rJstxlm7NtPGa2kOXqeWe14SWToLWhsr
WwCRdihhscodZ8CnXoiyy6kHDOaM7RxVYbRsI79JGFG5fby6ihIJD50dFnPJPN5VKPA+cvInuy6I
M8Yyo57tFZ03yNC3NzjQMvouiAd5ZBhbEQ/NhoBlydXxXKG34R9N788IKYM7gIx8eri8jXGCwGFJ
/X4U7Ef6xa6CRtjE5NxD2RZQlrld217fGYSExkIEKgRtvqbLaoZPwhgJ9xXJeOoU44xLzNrkw6yc
c3GPaWNWYt4L1T7uEze1aYdUwmYZ078SAqa7PU8HsrDQ9NHpgHLtU9CJNinFsryrLM0+6qF5jQ0s
i+mksa7MseA3oX3fOyeXljGX01svjc57ILeZ8Vha+KnbS4JJOnLbmpxipFP0yqx9Bgk9LgGHJ4Hu
AFpw9qiXbmygNoPoaW/teSRGRWvZoA/WuIWp7kEMe+56QkktxK4mJig37KTltEQpw/q53EsC4TWd
ypM2K+ICHLMGbr3vNPVbagCtQKZOsAGEz5pA2KGXTN+1cttKJBoCO6+OS7upwZopXTM/5AK045KV
5zpFYkdghI09M3lVaS7BGtY8DjFqqTRdZqb8wCK6hS1a3dZ+1Ss2IyhGZNKYlFsBuwX4Ysm6IiQK
oMxinFAcCnOrMxbI2x1wajYd+ZWapPNKRSY9MEEnsIC18qyueonG5UvUyLmEFj2kLWKkvpGTbULw
2Ewg7rYR+YctiZH3GidPs7YfsWxV3hhLcBr19nUs7Zdu0O9ju7XYzqUkYMXwfahaPZBTCaxhVe7S
fFW3evhsDu8tdlRXVx56WcJKSSVO+iuL0Vkj3dw2ei811N0wycmxuiP4YlhD26kW37jRxFn7Lla1
omZAZdBMPnOI3ym5B013Idq5+E/SQY617w9jCa88NtodwykGRiOWwyHBNnA/4+pM8DAIioyO+Jaa
uUiw9MkunxsJXZDeHMTUflSkO+wkQDZYL7et3H/UBRaO1sK6sTboIFIGF9kCmcBedI3enoeMXcdh
gW/j1RNcs3Aqfb141EO6kkFGbr/O+rlH2ub/fSILpN0xgYtn02wPdUdB1XZmuxvBEFdrVV/HNnQB
ubbHegFL0/SQ6Lg4jJZf/hSq1Z2xnvqKOZCcotbnsFWsB1uO7AccTmg8o6mjhVRIH9WG40LjzmtD
g15oB6MxPpKFTaMVatmjsUgBGtkuyCNK2Ao8Ym/XUJiKe5iKhM6QshmItWbs0Aj6sDjRnlebpknU
jZkydi+BMZ7CJUUtBBiboYNEmCp0JewiclBmk46A3/ydJp6/uM/ueUSJHJCW9GNwGhMVRaaIIHkC
7Vdk+vrE36AqCV0ouOUBoJDuakP0J7PBKTZZAhqxqm4k26aHVhuulZn1ZCKNyrnNdTVIBjpg0JvK
ke5hn4tZh67BkL3rba+M+poMKOLNy3MmJ+m+k0tWoPmhy9WQeMWlCnohiOPT8k/pDvcQhsbWCaLd
gxnZJ1g8FGS50R3pFu8wm57L6IJ+Fedfp6J2kRsek0HoLOmAkpbFUpE6VJ8nOW5OlmUJt4umz6FH
qdnATvcYCTMEjcSCDq8/GpxpvsW41AHXCI14XCa/C3sM/FbMBSFm1p8aihFJ4mEUUqPjDQB7L6UN
I7ZwHo8MtK9SlZjAwvndlLE6EGadbLlqyk3PFfuUQ23W11XeNfpIUAReubFgRcl7DHrsyFmuRPM+
HdTwyu5dl+WtZlnhW1EPmruM8AH7Wb7IMoq4NVVtb9Wtz9ysAasuwIHIXCGYtGMYW0biZWk/6hAJ
WXU/YJP7UTtEqP2MVWeTz6O0V4blXSvW+Kha4YgIU/EnUmW40xnVGc3AFc/sx43jx763frJ7YFqm
SgqMUpCFNlUTKUM2dUv7R0lr17JM5VxryjMvJ92VWfIzR3LPjlnfa8z+nWE2ii1+/ZeuVu4DRbJ4
xBz2gJHJoRrvP/ZkUpPzOs2v2QT4naNIhhQUITc99420rxYoo1qG/VurdzEzKZn3qoBYcZ3j+Dx2
DCgR5n5HEPL1zGq2GsNtxhAHHsINL3Qm/ZpvLgsoPzdL6ZGrSxiLglxMfpA5dncCJuKmmEEvtOyT
9rpd3My8aYMmMa4rAN9HXJbcgPPAQrwAYpuzGkh0e35MZIwqSsphoeWD7WQS0R5W1PoqTOqXDr0q
UEz46VX/UMwAQcDkMpOsmjL4+2Eo5T8MyfnrUkwD1kZLADExysYiSAe0Qwv/AjbHcT9g63el+a5v
jflKdjPK5m3flYDEDL06/qOBbBOT8EFCWRP4rdnAvVwnyH6adR02CdUg+7CQMXirwfqMyamERJUw
30HqylztkreEdtSYQzdmjUBKrQGLFcRM79Yi/wlDw3alcZz4q0R8GVEs9gCNyPxRQbwmQ337+64E
B4bKYYqPmaxf7LqpH+ImImFl1msfotNXTIfkpn1b+YSYQkmyqbxrYtMgFjRvLHUJZkvSzqG6hrlA
FCu5VYb45JXx8vp62kTU9JvByIptOhI+MucgfFZtOpj3o7+3upLEZTYmpQpd3J6IGr+nH8xTyL2l
VUFVIorAaoqALEa5GaW4BaXiKySK8Mw0fjANTjBrv8hZ42kZpXk3Go+ahBnbkvIgkuzveVDlg2iT
H3Jiv2hxRTB3jblTVPqGkWyJtAYUPrdQqyeCXXw71rIPImdR5ELTiljvcMnxKPPnxrbtWZjhBcCI
pEnsiEkEQRi618ZRYfKofikLVU4k2D4hMYbJgiKBvDy01InNLjoJcfLHOIAkmdpKtxgFV4aB8WtU
gUzH1jUULHnEZBfbrhvDo/5hcbKdp1J51BhEYIZn7BuWEdgta58DoHvVKwSPYSljkGtN7TLPHyrI
Zu1a9Ya1WwqshmALzjYKQ72QUP/AAFqUovFBw6gud4V2+DaVWT7nI7hSYTcGeRWc7eqw7jHhc2UY
0Q1DQfuU9epTby3bYWAbHi2TedT4Znk0+GzW0wh5Zoos0oxShchU8ctPJTk0dYZOuGJzHrV7sSpM
lgcGyiow+b0eF9ehwWCdkFGljj2p2cb9KbAN1lIKB4BdNF9h1mlHfcA30AlWxFm6nPsdHGHrlE85
7PrY1nZyK3VHRVdP1RBmAS/sM5xX86qHarGFLEuTqOrySabmZmtBbR2Jh56QD4cI+9jDZ8FCukjE
K1XuExLsER7ifi57gqin7Ig7CE1cd1kUDYGOni0PMoMcxWxwKieMmWJyV9Ea1/T/ZIMUbR1Mup1t
CnsOkBUgwiPk+x/VXKmGphunZFuGiOd1g85Bahke9NTuXiFrqJaXzj7KmeROqYXe+P5hRbslRHYJ
Y0X22lRdvYE0aovwGaS3NLWpOv3JIGMcppGCUaW2mvVYepzKoQqmFvxfdx+7JfV98LXaObUCwxu7
RV5OwbOXqjs3vBIWoRAZgGwCSoNkTpPg768apQDinrCYE72xqSs2/bFVEaGq8sbSFIWIVTl9ZD5Z
XggdokPjIMCQWP0Pys5st24ky6JfRCCCwSn68c6jdDV40gshp23O88yv78WbQCNLLqTRKEBQOist
6pKMOHHO3msjMOTP4KJ178qPkxvvSgLtIkRf13F4LMnbcgOzfKySwb/4Zov6qJcjtagRpmdK/eSc
e2x2NSyKtRSzf6oB8q4Hs208SvT4r9mJsQUAFnumASoPcuokqBVUOgUz+Apzj5X73/yuzS6EpfBm
5ejiLbIST53NMaJ3q5GYU9N4HZL8C5UuOQDJRMs/q45YCrJ1qgt/Wy2BITKbAXSlfrTu5yo7M1hd
B2pMMCKgu2bSTE6gronR1PLshSbmwKXpZYzqoR9BUZOsG5BXE0SvwZjbp7zlWoxIhK+s0vNlKoIf
l4GA5RdRuaTZVjVLgsyBhUxkjgCwMfds4/FTMSXrCMPTWRQpJ5WatXGC6mbL6q0gvonNzO7pmfXk
4kWZees8/6XnxL5Tto5B2HfGehoL45gkDLuWXzpWya4IdI5MFZMl8MLr/VlppUTInj0x+SpvZZnO
CMdoQpamk5xhyyFb8zGyOD28Uumlh8rvH2d/O4l8uHH6wl+ITEXG6DeIYZ2ol13kChaQgqwR17CC
mF3PF6Jlk2ttOM+EBGC9QgxlFQYa50pbl+ratj9BphSXaGBZcknFoLlnsvHWWbyvKb2AdETuubB9
vI362Nk6IG6b2aKbJRfXjEfAT4m/HpkfbQKvJeI74FeSESoOXXCnGjKacwqKA+GZ7aGp5wfHbYA6
pv5wzebOX1tmFT0YDTinNCeiiKQ7wsuaxV08DwjFiRNez73/nHU0IxNAaoeUBZ3dVox7hFM/80yX
8FiYyoYRx6S0l8beB/KXxzo7p2MLzc7EATWkrXu+f7EKgqfAJb2A/nDP/YB4vc/G7nAvQDwDGlFQ
Q25pRonKtOWHz/JYmOQJNoQYQpEpWC9MOjEx0KV5+Fnq/Hl0q/OQIwJmRX0PVFNQPSByNNmhdpDo
sEwEh4amx8rqSWI2bHo/Ih5dnu4ecI+yq4Mf44BNms+aNNi6FNdOIhzKs6vpAEm1JdaoLJfyahvR
ToyGe2DLQMM9sYJWS5gbOdKYIXrvqXP1vNHunFz0jDPBi9SZrOLHOrSL81g1X1UJxtzTw9Uhy2Xt
jwE2Cms+WXbx6mfJ7n6QLJqMc2OXfW09GjpNw+HWyFDzW22OhIdfv1noIdB43qNm/lmEHmGPzRdj
vBvL3CNZXFc/ELDrPcqdLIUSADpj3s+F4ayntIPWAVQtaPSWm2ysMTcdSzCtl8Lon9o8hGEY5F/D
yBioPPW7vRzxGB6nSyk95osuGX8T5JNtDZyRpI75lJ8bcP8d4lyOHBUZ4TXkfTvD9M2Rl2Yeo5od
C02zS1nGV5TSCBMjO0VRRyYY5zhz55UpJ0ACjzoq5U+wveHeMft2CiVeAxtBUVNieajLQmzv95/S
bdr4xkycj1V+Mcjb23vmzFEo7cE0OjV1s/o8ZRRhU5Y+9HRBL5pMLh0E5mVOGS9ME27NMm3Udcq9
newgKRs6tzhUcMivE5i4jWzKi4GzN2GvfAyn7ZAgquZzVEcqwfHW5LzoBtRiQl0wfDjTLyghRMOw
MjWdV+zkkknXB0awCcVgnzLyQywviw/0kmJUWyyEcABZKhFwdzWJKoad4+P3emfd+zQqy0i9Ossg
fizx88RGGK6DzkVg60E1NcM9x4RhVRGZu7axhB2IsKS3DqVUkMvXwKQHmk4Xk0onOm2VFMFxgCPr
JWiHa8t5zrOkpp8XfCbExubWIrxXBt29tkAmbTXEzcUoS5dmUSmy+oAJEx6VXY0IGmlzEW6FADaJ
IRbRsuCQQWf4l4uB7WKkgfHSMdxxCqa692YKVMCvjD2ewUD127lP4fYS9BJntbmeIJaess9OSDc8
4FNCvkxpZTnFD5CbgMlMxN2K0wX8f/dkV222kWF50DMJVHRBxSEMyNLNCnlD1RRunIykAaqZfTo2
WIYc2jaORX+H/jsGxyrEU14O+dZw3pKhYZhcsO4Mpps/9UOFIMw+UXlZuxTs4Vb0QH/vVx9LnCZD
BROheA/bfnjTrf1asHLMOYOo2L+qqc+fxBzgXMHjppIKO0kry2+eOWAcA1W/zVOUon0fUEyZr20p
9TGw2ug8dpik/GEmcTMjl452VkQX9N65VzzXrlVVD6qNnhuHg7aeYXC0HHM1IUrrMPL15x4xUZ3M
nB38kgW0HoxzVzTz+t6R6BRrOPA3sfPiGaxpOtSHgflXEHyJo8Y5uAIqlmeNdLxnguSEq6NDbyn/
pHsKP5YvelxO+JIH+ANUBZEggP+4clQXvqCOIgVh0MXWlmWJ3IcvJBNfUxG0+3vREprjk1s0xk6n
bnA2eXRa6aEE9fw22y1IPK7bq85xiWaZngDieO0k6ElAn2gTadjyJXeMzw6qr1Vbg7CS6GUeikrv
upClum3lUyIR1TTql0ec+iF3+zcVwOQ0KI82YeXCaG6xegDvd8+0SW/+YOXEoZfVpTGdlZhKtMax
8yaMAI1fUYIhrkb/qRmiL+z/uL5a/YL2kWT0tnI3FhXlIZlhN9C1SQFoV2sDSDlxjvnSPtLmHq0S
kkfFhdZur76Ec/tXQkr3iqpInszYCQAVZRj9k27YagSRmbeEgLSyYR93si3J8xUqYzKFZ5HBuvKy
Y7sEQLUjEozJZ8SalIX9iRKI3MYGY2bf+9s5Ff417mr6M2Z04m9WhCZ682tDuGsWa8YGJGkcBnA2
tzbO3mpSaENPmK+V9aNBx7Mhg1LcIIde9BAtsuKImIZCFWtroAum5vYToQf+Ti2J370c1FmaxSdo
oPwCCmQJCUDeCmPxVzhxJNXbX1VBVpaIB3zqfmbjQCYhI4Pye9E94nWGgSeBhz2mr6lMsXGKlnEk
U9rLrK0bIFrGD6kgdaIidziZOQ7Sdbt46HYES+nXvDSfA9hbDLVLtEMDGwu3aBFfRc2ttwCuRvaF
t0NeY9RSG0jOyS7MqWrnCCsnoWbrIA+95zHQmON6EezmhATJeMR+EsfhV6Odgr3bV6Sdpylq/kYZ
ZOtgpLyvkgDWC/Q8mBUJly6/YUH28DvOw+b+b9kzmYvCSoyt/OIYRbIh0rAgyZfzhLVE7arpsUP1
fok7WIL2dIOA3h8DI4QKQYhT7EzDjfcw2vOqrxmLibXl2d0nP3yvDADupvSto+/RNOFMVG8YYZVX
y57oU2tqecLlm5XrN/EXu/gxhUHMrI0EXihyA2tEFZ6DDv1QHGfjeUQvVxgVeedkIdJJlByZp27r
ZDOBS067S4FVIfmJkaNZrnA3Y51dpkkmjGwmFq45piCp6uZxyECACPkLGtzfY+0kpsLXSffqt1H9
4g1fADHdnC5itMkyspki768+bel+R7O3CmuF3s6p9Jlmzs2Y5h9Dl6OPwh/V4tixrWpYtbNJi1HG
v0YWqk1dqffcFK9O4GAiEDrZbUYrQPuoDSKjgilYt6N6tJpo16bABqM4eIzt7sWCjxxz+CDcGrSz
5jF3HOOHHyDxDw2Jl6LjKEHS+q4wmmvL2ZbPEo6DcRDCAd7X8PqEQp453xBdb+ArLu5C1KzZu8Oh
9vsnN4mxcuUxV9JnP6SQAbOH9TJKcSRJohL++EZmkIYMSnOG7x45k2hrs6hnfGCkGT3xDj3trojS
8s0oI5NXhtLFIhy8xDbkDNUFGAMy+tDR1/t3QWDgaRw06syxExuVqv6AvuMrqe2fhoAuga0wpjnI
oBjt8+X+3f2LMRPxAtjgAE01eAjyLDyMbfijUpj4Vw1pUQ+lPxwRWBKTc/8zgLzhw9D0aGMt9gmm
rfHaWVTfQ+GiUVNU4A/3LwRq4NFHj/P3n/kzBpS6ZULiWmP8IAJMxJT+8xFt640ANXxY//fn9++k
ALA69zWEZXcnIoN2Sld68cl2igu4J05oBV6ZIWKJrdxpqSFx1hi5AXh/FDv+fncd9B2EFhrCeCFU
T48lESetrTcTc6cpJQo5WJsHCJJYNdHpbcwZ9LTUFL+CxLmt4eGKFKY/vCS0Ji99BKxC6Gfo4gFS
0Cg+mKwIfku/j178LeOTXRssgo2XPkSk1a6V77wNnLxWZRF9KkT5Kx+iz2pYJPlYtQWtyUpjHA0q
WjntpPa1imi/19ZZIufeZApHbtGeCHxjPD38yPNvjtO/S4Z/XVDLw1DtTQkiInW/pDipoppoxjpw
LnqiWczZjqrNgTAT5sFzwxw1gQoCahPe9kznDMMQoyO96goHnYZB3mloh+siEe85YJRV+NbJ7y7z
Ik5S1qmAhrDNK8HUpg+yrY6TB2XmZBf0jlghKTXwC0O30LEJRb8/WFYxPlo1dg3L+QZ06TS5i2dV
on8OPfcpBcnMVlw/2IA+ObZ2vb+C60xwsp8xjtbG0feRKndLJzq0O6yflLde6xN3n3YP+CLTMfyi
7NJFt0J9EFM0Gq1FH69NL0R1YlRp5bcceIQgeYBlt9qyaaxpHdsrZNrNVqTLqbA5JMa0oP2+p72N
DdBWxaaf83ZjLAgRd8t1gHaQCWaC6Tbq78mIbDYosLlOBXJfLR25BnhI22bH1Ip6OHPxmSBqNpnn
cchRP2ZCl6nzZtw99osGCBjN0Q84TYSc8V7UYnGdoH+28DPMEQraIk3SfYgkOy2TB/BkT8yOkXC2
OC9EQoS5U/tnU7m8BQGHM8sDJbwoAKrKfvUYE2m3pcUT4gl2Q/unTn4kncvUtAmWhh7GNHrH0cYu
nEMWqGmj/HwP/4KckKEptqJrT/y/X4a+AjLWVVCYEPw3ORG3Q2q9hCbsfOk0YktGOi1QcAWjXX8x
i2Q/2tAx2Dvw5YkDZTtp9gv+qk2OrPA048MdaE/uQC7zbTZXz2ZtV7sMq47nM0hShvukkWtvogAI
fY+ZJOgx+HPO/CFHdetquo+Wn28UPpOtsFuEV9FP15LcyKjbMKwEgTrGm043wab1RcsmWe9NO39s
aPAoZ3SY0sN8aRPxxlDyG59rVD6qkVBlwgZ53HHObEXLgL4ztkyt2WMK2igljIw0GKjqDe6PjyRi
28FMGM2kOYZtc+DMmTNlsxnClDTtE2T3cz4cCqNId8MU3xpnOZMmIA3KSusNHTQ2HLPA8Kea+sUx
KZubfpfHVrvto4K5IUSrvOmgTWYIk1K2wyEgCySGTVCObBWBW12CGmd8hfQ/AYqxguedVbjP0NQB
SiAPJgbPK43kqfBii8B1og1nQ2/diLHO1BlLBlXOrCynv6WlemAcuphDoHANTgk3WIvvLbAMDHGU
9kmdMhDGYWiUP6a4gDgOR2Q9O6jYM/9Toc1DmtFLqUmoI8w9fulkla/qXVZYf0HOZboyvaNsek9Y
0VaujdUiRFCTNjXYNl+8VeQ+EJCHV2lUn7sBI7/7mnWy3c35zje98eC6JDZnjGp9h0acNWEklEB8
lnqTWNH2GDlojGeKeGTLyb4v32okL+uhDYl6nZuXaYiQ3OcoKYssAFbLTXWEs0Ovf+Rg9yWOk+8y
BLJnsxjn9bTV0RDuhadfp/FcKTAirERIqKtx543Ws6BdH3o0l4leOVhR8rWYKxJJS0AmRfC5462L
wf+s4mSkUC/mt0xnP92+KfcklPq9dwzK+lvmdMFmVj2jhvlS1IrWaWjSjMCf1GWtjR+wv8kmCznG
+9FVcC8yP4bhQeIyh4/iQr/0B+qAt6Doh6PTYsie9U/fZsOtUmM31FgU/12etihdP4jTXFfxP6ld
rZVe+Jf/ZE9WRaa8mJiDE9r/DckKX0qnbPF6Ib0Kh0DtTQUuoqtNbK+dDzV5hBdiXBMO+pvOpTNv
JQ70LN6wfUB19IeL+5CRZXqW69rwOQnykqZr6Q/YRkLTQzdklnCKG08d66X9hcUHSXVobWnR089P
oVSrLlo6WilW0hDtNhAfh8GsIanLhtnniJJJfDAoUc3p+Q8XuLDD/lPa57ow+ckZQ2loCvFB2teH
hdM1OvBPFsc87GI11UQe7hKQS9hTbL0OmwEqn8/EUaQ44VKs6qYqHv79Mn7TGPMxuUJI7qNUnrY+
3ENpdY0RID08oaZhSDGTIkLMSpHZb4VD0ZkuN7MMEZMUafoHeeMHpht3yMOrxJ3xlJCIpT/KmwPt
lqiDnZNaRtIN48I4AjllD3oxAPMb4zwcUMgQc/Tvv7O53Pv//Og9abN+8uQKx7I98Z8PriTCkVjq
zGYEFVWPyL5O7WCQc9HIQxtAPCM+qsZN+ZrP3i9Mv2SeWbfpXu1loEV8I/qVjcTekjRG/41MaWbw
3TmN6/5q28V75lDEo3X4kzxVfWDtLR+YEp7wXFNZPDIf5akkL1mtpjI+qa6mv2LMp2FREBQMHYCC
WP1NAYRBmnFAoGeBh1v75pxeEODiEK/6aYcqMR5MIBAJM3cDV2DdNRMc+PqpbMv23Ily29Xo91ws
ScyNEZHPP3AfdPuhiRk4MJpYkbPaXUozRCvnOpB2mhj1RAwzJMmuFN7y9d/v1O9Pp4fJhqdEuC54
PvHhRhW5VQk+aefU0TdeNbzAK6GqbdV3XxtFJRjVNIClG3+pnUTs/v1n/7668bPxmWnOJLaJJPg/
H5LUN4na4vR4koIs8Hlsdog0uy0ZAxt3aZv++0/7fbnybFdLz7YdDef241rqtMqsUEs6p8g0fg5F
+QmN9+re3U9k9mss/T/BDZfl5cM7QLKhEgq6oYdl4cNHm1QwpsuosE+J7+NdNWIyeuBcNVYOcnNp
diwjgqig7R8Yz2VZ58i8FLtt4dEEXMajVe1aR4yapO4hPctK/GG54lQFbtMobGuXsGDNbWA/Bk11
oobWf1g+zN8XUM+xWb74wCzFdx9uUE5k1TSkjkXQigEou6B9HxMjITH/nkZXjwcpja+KQZijuVwE
VbiXMoy55SJHHDwUImWOFQ+6TGpNmnGGc/WM8rOJ0+h1zj/5djX/7bH5a/yf4Gdx+/vT/SfJ+L88
ztrUjHb52NnvP37m2iScfS5t80SrgQa/zbTD9kjJRgF4JH1VbvLF6EArPMjE+d+fL/lf1jyeZNdR
NKBd6zeIskvzlp+dmadxcQ9UOdA56aHc6evkjH8NykDdT1fZeqT5xC2zrkVTW49iXKHx6//wtMvl
6frw9GGQscBrCuDF9keoci+iXIXakafUqVivFvUQIXHm+sbzF+7nhazi8sJRHxquUfzhzXZ/f7U1
Lh0bQZ3LwOb3ZYVZlyfyUJxKIb7REyxRjqjpq+3tM4VJL2IErWyMtJm/jHBEjHEW6qWBcvfNjcwD
BmT5vZbuYe4KG0Mb+VMYCmVdbkDES1BMZDtHDC4fR0ve5pASo/StE+kV8pz0VY+fdF51JlCU1sZT
24aM3Eo0tQ9BREYyfZYVhhF7l1VQZ5rJwddWpHoTW9lzr9pDV+n8zFBiGfzZkwn4hxXsYJWoZuUU
hGsnxHuZNpTpupbsZTJ/i0XwbM5es4s1g8JB+oegXXs8KJvIDcZLEJvOfhirEhyTcZGqn94wzx4A
OqwHI0uea4PCjaL20vTDzFxMM+xsOFHFHZwsy+u9S+6mLyRt3bqGcIs+zOUfHpf/smFrgRHKJAbS
5ABhfqiV8ojT42T40HoHyzvPAHdQGnyPw8Z76ltx9gJkGMmEZiCWS/iW3QI5zjHA+/ZRzDXDZQZV
QYWu2OzSvZYDfQK0jAxLStCNWNtt0qFXOBTMP1y4/fsbr4XLKkt5rD3l3Z/Ef3Brg7RHtkINCPAM
mShQ9f1sTL+6ILC/Z1n95hnTKU1t95rMMxzQMGUmnXc3AiLgLpRsp0hoMuov1qxIXHwy2+k+K9SD
9bhm2KmAV0ArcOLPAdOqbc+Ub2+RiwMgjllDw1hL6q8qHpDXSyOzziplku8gUz/JsbzdK6uWc/8l
uyFWYGHUo0nUIpQEn9ny2crU02gwC0mB2fiInjdjGjEpZMk8VHTw6mHSO+PNU+WCCI3IYlymZTPV
veITfoSbnq1q3GCHokXnZZvDtz8sab/bdTRsXtxxLKi8xOaHLUxUTUisDFtY6h00zZ4HYiarLXI2
/EWa0M+gzSYacYwEk8Ii3qhygQeGiCISXQb7OvnD6i5/21LJAljWVyxErG3Wx+shCJvBZT3NJ27v
cHShSHpkkI6FqB/gKCD7f0ravFi7JbrHUZS7cEapnrsM3iIC2C9dBHvrDx/Rb6s+l4SrSQnHAaD/
20rnzSaabJqHOFAjhcwUxAH9Cn9g3kAQDe0ZE3md64jpSr9/OjrwUzIc8WclISH84Vp+q/eXa0Fr
LIVaild7udZ/vAsZ7pyyITfudCftUiOAlWirfcQYkAA6bppvAoUMmHtuWseQG7fj2oyhfAySlETS
Krsx1/f5bzprU3Ha5TAZAQkd57c/XOjvu5NDQbEcSjA3cUD4eDRLVRiNTukOJ6M29Qq3pDhmgbig
jtWc0xLvQAN2YIlp/Eff1wdD76uCV1tHWXgxomc1Y0IZXPtTGNSErPYR+LTayy7pNFzD3YjQ97kk
9BCGivkA76d8YYXIzkwsMRwN5dbsWIaLBHj7RK7eFrrCNz9vf4oZ+Sc8CB9eBThnpLg5bv0cQbgd
WzQXF2F1WIHl6T0bZaHT7BVKfatx7aNdwTqpJ/IAWrNqwGkGxYJb5QIsuC2d5+67Jl1UZG5+oFmg
kAcRIT3Dv9oQjjo98k7ndCWHE71RH3kj1MGCcKPzqBgL37+U7dTu+qmw9vcDSMFAD/Wrai8zbknc
IbnzOE9IECBzda75SU6U83ESfMrM8htAByb3Ubo1rFYecXD+qgV6kF6ROETv5RqEAO+crtOP90U0
pml4Fl7/MlXdN1HMeCMgg6K0ukTSeG7MFiPOiJaC7PlrUH5h4B/jOSAv2amnw/0kHfn1rzFHwR7r
nk+DnWCdz4F8kGnEHpf5pMTZ4x9qjt8fflty0sdvrG0lfjvsRlCuS9RchMInitNaDT+ZorQctkSG
44ivGCAM0///7bclr73lWgwpXCBU//nGtYEw234M6xNoi3ZnFNY17Xp9jo08Pca9E21mT0EuIUpg
UWVlmHn+1ivYneNd/v2lMj8ccCzKdNcz2Qkxg9nit3cqx/ohq9q2GE0br5Xr5RdeIrZgm4Ytst89
9g3r6IQ+KZskmi1+jdnlScRCrz/H4EvCemBU5sEJjPLvFCI0jk1jXSJ0HI2M2kkzyp/DJ8X4DwBI
tFBJ6p0NxasYR/NPK70nf/t1WOOV4yh+F1NxRl32pn8sZlbKpNJCtH0KxyraeAYs5TmzxYlMdfra
93/GsihP9+8SkGZNOUXHwfXnU9zihF7dv/V8JE/kambpblLG53FM5tP9S0QVj8R9pPCs7c39j2yj
oHlI6wIcQjufzDFhoNC2B4UQjiEIOJEkwUDx2E3HuoJaMsWEQ0Z2DLI7LMf/+1agTDECGs84x9Up
Dr1pazvNr0xPxikiJon9vYH4kjU+jOJxoYP6PbKllMgiy04OsVEy144t/0TAde+TEThnowePZ/l2
wizEQOKUL1/u3+km4kApcsFX3MkUq0o8kSKIWaaOX1rfwi3tV8GBs2h6GB1rb3pQByFWvFRAH01W
MRRz1WvWZgiNwf4wspr3bvgpzAKbsGnsbMwS0IsbTrQy6/D17sz8236FXhDLHRQ7e8QP1C00kzK1
qpsRvcsWPhYhSw+zFVKA19G4U9i0wJEVAEv9JF2PaElMhhvPsezlax6S2IKWZTv6hHmnKQNWOVn1
GRBGtE9ZpWHSgaV14aTTe/Z3pSV39/JsGsqbFZMTVwaJt0utNjy0GMXuV8kM/Jozez92EfBw4eb2
S5uY0QbIebrj+MJkHokQISJGezFU0V1ixE8cLojU7eGUreuWXlOb9zffr8RrHAi9D9AO15b2X/D8
r5OKd0gYlWJfakpjAyRnUftZ1yAP0scqRjBbJCiwnIFklLtdh20LhMfA6Mqoe8QUbY69fcIuj1vr
wDMIPCknAg9na74PibZaBQ3HaW0HBUipv/DOHlo1yNfBgsaTVIGBB5SW/FTY2QWVy6J2si92gvIs
wEexbxG5Ej8USyBGnJ901TB79J1XBGPmNkZdsyfsmvkkzKXWiwzmP8FnekSPWK1oQ0nr4BGYeTQz
6xBw2EejPhMe5tenCUIXo48kr+TXPLM/g4P66jUL5KwL8ZXiij+aXb0zAPEcVCCx8kH0cAQW/zJc
8I+9+QXhLLVzngJPg6VzaMLtwA+Nu3q8cZmr1sEe/3eHUiTIDr36uSBOfsBI9nw3pk6LLHes9KuJ
voshDL1Mm9Lvko/dYyFnONxGDEN1QF7Vp9EXlLDVvvd4jO7uYh+F7c3qmTAZkRPBkXwXwezsdSPT
/RCi75tEaq7zOCywtXJcx2XA8zqbTzPKmNcBjfgqidIQcRL/mFbdFSOPZLUVAOo6ugtuNyBqCdV4
i2qqftXHzS6LPBIvK3HRtpEfVI/vOU4xL44Y/raWMYW4sH31jF6AHz/XL5MJZ0nYZDkbIH8tx4NO
xs4LTZuRJ4CUySlfIDME67KuOoYnVrpWMxPWHMzgocd6u4HxmgospwgI0oMVFBrRULBsvVOA2FYg
gazDC82SEMgQq1ADvon+UmfsapU00BBjsekZYF0dCEOD51I/wUm58iiA7SsUCj2cBedhPyU/ywSp
KNq+8iKiaFGmYDhJEVZegJZxUmkvtHrTLQ1Iva5IWd15heXC5iwCogDJWkicoHqlrl0XXm49UTFh
WdHNNW87+QC/LsYT8YxxJyMGoGONAX2VbvpW01CxxuHM7x+enNwEGOqNt9jOpxsKqpAnYF71g1vt
bCv0bkbQyMeSl6niOEsEfRKfInzwSwN3OPWVcYGamPgBQ7JOfC3KkZ5cPrwmYKvYKadp05bBIwJi
7yVJ/mJjYMIKyfHUZpx6OEkCyce2iZjX2reYLHq/Rwh106NsXmnLy52oJrBnYZ6SYxicydOeksjF
WtK+p8QuEESgoO6WpFbVyJLOReE9N2K0+Ujfwy4gKMTxTolGBDchft9FjLXhnslgZdd99ilLPnWN
Wo+4rc4RanLCMcoTU8b4bNhscaSZ+nhASnSNrkVZWbKkPBtJsCtJ9HJloR+LFhr0WIt67yfxk5XT
6iPIAS13CVGLfIkK0c08HOFagiydsk9s+SxUaFT5tAWNPt10GJLQt62piTUWpLHfpAyD90HnrMag
GO7T1LhERWR5zbnEgxutOr03qpK3WdgPOla/ksDZTAroOboAXNL2aG8jVFN5wLwb4WxxJmNkLip/
4+TWmw+PbwUNwdy1nk3dnCaPqO65DXEJuQnSAxPgAeeXsQ9SjAK4xeYHRpI02sRMABJu4l2IbXmL
Kybb+3OFV0JLGLnianZCPXBsQasGn+ZxqBVOfmStaJNMtfXo2e/Htt4UruldENB128Iuwh3SLbHn
cz30bTqR0JKMR1tVeM6Xv5qhcLSWC60F6Y7HyzG+DKxCW5cl1GMNeqnMIF6roBsRT9wsW9kvFUtl
5jb5bZ6KfD/0LXkLNZzkuk+w+MDgWle+gGg8VvHWdkmpD6dmsYxEF+CJqPLmMX4X+rOTPFhR535z
4G00dpXi14L5H49DD3mvXt+1v0UCxHgK7ffMdVAVxml41Ea7rXzDuma5NW3rvr5xpPxhRtXB6/V8
lGJjUUpxMBp/IOfAfZg1T64LLU4U0j5YnfuQJsGDSY/70Wymb5NVEg8VpBezEfpg1plYzwqpbbAw
/Ii4kXtKtG0Xzc6hwTwBylcA8rQ4dYSgsZ2JNkPb9CGnZucISUtuisp6uY9lulYlR8eogdXF+ZsC
d4j707m0eXW2FrH1GKDbASJexFZ9NBMCo1o/wGjdAx/WehgPip8is5LksbzYR0EoL3bvnGcv/VG1
sX7wkQUpGjz7dq5v1QgQLg38CWbX3J0iCSt5PueTLh/QlyEptkrjyOQZyIuo9RZmooiANNAKgiAw
xc+F9sKrjX1CTtK7VLWz8WZlb2p/eL87y9sIjVFFtGA9N5fKA0xsawgyuiUNbBmGtCUkT9B3m6qS
5Nsibd2OET2igkb0lnk+mlZAhUlchiSnyKeS7kjc/SXsHXHTT1btQwNGU7IKfSC3tsBwb+VY750S
6/uwWBhxiOITrhWDuvA70uLxULbqhqKVEMO4hrzndP6JQx46eazRa0mi0sXHnrmPTPs98pW62nOz
GJXioynSr/44WAQueTAqM8wLLl6fSOTtuXadF52W68SKDQiqRBE4BSdQGJ0vuWrEubOCDUPUCZyZ
ldMsJhgK2y/BPsUzvb3XbDLFOZ3Rqwx+ckwj6KikcfbbyVXhA3KS3TBjbwZQQnxH1y5p330E9tom
daxl9aUtmHFgtm+OEX1mGa9PA82jx5nNWCFvPSovZAEhAKmbbf1I68SJEFBGTAQRWDL2q5r+je5f
+eQ83QEnQeKOt3sdimh6l2oVXqj3Fcs4km6jWqCzvPkboyZFInMDNIUdDycEXMtquyMij2YTKK9/
MjSxbfiarxAhQSwGJHaUNhkKeeg+xsKq90aWYpqZEd7BLECo0kTf3T6Zj+PQ4VjV2XMtEza0zHgR
gVXugRRqlvsY8Yk9YAaP/KMeq/I5X3jt0nCWnTMgZo2fNfbJl141L1U2fnbk4D/TLUIPVSbmY4/J
mvYQgJkpbhDzEfV9IPFmIRxprHn9fI4aMT+aHeCBOhuMt0mljziROlJTf4E+5betxTvnYeKlzPYS
gYqMK9CfZZvIY50Qiigsno10MVXhAGtKnEe9Q36Pwh96cCrvO3QAE+fYuWqZks3+lJ2SYsl7tLXC
uAHd6W8R8P9ydybLjStZtv2XN0ca4OgHb0ISbEBKovqQJjDFVQT6vnE4vr4WGPny5kurSU3L0owp
SjckSgTcj5+z99o9cALEo4xTMRdtnFbJEI7PawvGOfGb6hE1dn1KE29mFDA+embpfkluMH/BFjQW
fUVYi6U/NQ6aG1aTUxqTZTLPY4ZBPVr3DI5ac5mEmfXDAdhLxEOPJLnpG2M3IFkL+2YNky3VNW6X
em9ZS/TDSVDbzHDA62y6xpPFPZf15r27sCt3SL9VmhDUbVoPvj3jAZFmcVF4qf0Uzr5n4nFE3nc3
thb9C9U92n3TP04TisipWazten64XbcSTfhWdjBc+hHl7+ia89MsO+M+G03/jd3HD2yFHh6jz141
AAkm9LFkz0NZ96U6LRrnPE7Yb5YvrbNW6hgsdVEdeGfe566ymdGx2kaZvm181KEV5N3HFSnTdIjj
VT5bAJrM+bkcgBbIfDo6BcZu2obec+F9RIsNAMXwnyX4lT9cEW7rbtsvKdv6Oi4YBbYnrjbMi3XE
GBGye9JbTZBVwA9pnKG5quZTqQ/sk50FomaaZnAAU1CP1ANFawK4KPLl4BcSukFRWxe2GgUfQiBA
aqrftDJ8wgZzQYZ8CcNYzOqkG7giotk29xkivTuzNveIefJzybDpNLjDRYByDGeGLJ7dXfl2iH8z
hYQ5z5vD4CPVgBitHTqlhkMd6c8VM4CzoiF9a28tffJXBZx76+N83ZRjlF2wWLM0C+eFEfyLrNR9
p+HqsqjgVNVnOB7JztH6pDvWHV5Pg/gunTjPlWXUZzbobzw4LYjZIFpdTVj1+4emnfpDFfv4rAzy
K9nyDvirvb2g+bVLx/5LDKMJkmxamCag3CHiaF3DKqW96siXY5uTgaP0XeGJe4Zl80dhY0FR+7Io
HErbOXAiibw9birOW1V/L4chD40hCsuhqM8eoMh4aLVDEc84OiymYLXJPOyGSBrQzwbItgjOyf1t
SgvqHibOvrL77tHMKCSh1f5Uia8otdFleem0gZOJ91Mwd3HSudgBSBnOUzyYYZnaNMxqewwph9OL
XZ6baInv5jaRe0wA4JEZlSABB3PiMGS1E/6GFSqqLX0L7GazPI1uRyJlNN/HCC6PsxC/3U7Zd6Xu
XZSHL6K38KTAPJXHBFkmYWjmp4XiOHA4UXBomiCk8/c7ut2b9FgahMm2Pkr5dANBURvp3Pg++GLv
D2YCqblxH6mU6Iyku9Ps8aVFtbjth64MGs8hrbVNx2CKjeKOFnIk6/ki7Tn0OEOEDQiwEWVdgOI3
h6rldGc3Ew+G9PonzudcnqtBtkzvJ68Mvdy3HvDlnuuRUFFAWfGV/v1uynzieeJY3w0uskqlJe2l
axsCT7r2wWhG9U5OCcyXRo+7ByD9IJ+gwExLf++O9jmeEt558BD7yK4/ZbeC7GMqcVsSyTeP1UOO
VWhnxKgvW1wVm9wb3trRfJmwIWMzUsBOrK2bRWDCYBBtWfl/llqCB60Q7Z3kZ558ab9ptf9JrbJp
LQ+Sd+tT5tLUOBRdhYGmyO7anlyK9ZTZVepPo7RoHPNUAb7vDUavi83epa9dS38q7luRUPCOxXNk
/jKAcWEPbxVllX3U21q8e9EXFMWf8YxnxnJlFCSiwB9pcOyfhekF2CyNXdQP8R5n2zHGHZMvZh9Y
E+yYxCeytMq+rZFCzqUxQCBJS8TrgCMIwTRuNfGSm7TEDGN0vpetU31qixnf1QnpQKVnvPiFs+lj
58Oc7OlBpMWp093inLXlU9xx8LJMC+5LND9KZWkosDTAyLnjEfHReKd0EOd+jFXQS9P+moyUwCll
nyDhmw+cRS9c8rXTzyf0AGKnkXO5uVVwNaurkTK9SFEd8yv5CNqAMLpExkX4BQ+L7v5ODPpRuDIx
eo/IAqTiXu1RrCYu59dasuz4vfmj51rfJLEaTuYyzTirtCrwdRWwTBBNPMizUIxAJ4M4C8aarJsI
yIA/zbsswqxHAzLGRmGBf7bpvEeKa3Ma0RlXNXaWnGZlmT37zmqv7BEOovY9eK2l7dC/NVtTi8jg
SongcKPsDteYJJxvqUDvYBFalvmX6wDnW/SM1JNyTlav4Lqg999NloKqXr8rd+5PciiSFsePfy/F
KEMA+wQ0mcm0u+G7oArATpqR7ceCpC8paNbeRJMMisntoHm5yW2ALnY8HyyXDI2IY51XNf3BkpTd
fsFxii3ImdDzVhjLN8OUBwLkYDgN+dc4OOkdpTwgfYcoAI+6Ccbu8CgH3zyZvcuWokhtpGlKJ2/9
nN4pwuaMeAeCdtrHcvqQVjfsJQT2bZ479D5dUiHIbuCgN68WlWHFBCe9ThgWO/44QJKoAax3nLZa
E18Y1yQ2VKB2c1HKH04vTqmF69nV7zHR6vbcnKqZkRmBahrQlS1w0/mKxNPduB2TUr0L5lGYp4hF
dvSc/rzo+uPikX9JDoK5GzsNx7aU3DscRL31sFMM0c9OQk3wupGruQWy4dl9TQCGzEIL9Nd28ZxD
sQ4Tdbx5HKOIURF1e2B+Yp4a7EHET1TonxaMVUbUfvI1zC9iDIY0NS69bEkknZ2TpjCA00u/+mH9
sIXY4tAtauhO4XQ5Zbne70h59HbC6Z+bQvRP5GhYJ7D4tBK18trdO9K2Hu08vnRe/ZfuFV7QTBZB
R4gTaFR4456Or/HSslWdKqYedVdfCxuWm0xx80VsCBjMT0ia1RPQ8KOTK7LBtDK9y56K1rPPzlgY
O5aPq+socAGyjbciY4leEuVcqEQn9UAPeWd2MDwyaKePaFYZ0rWO2tiO7Lkbc/Vg4nLDONwUG3yQ
5qPmsdhaoveOEZCZbTPiaOSsbDOKWK/cFioMVt/xAPwUQJddxQzCe4voyR5GA0ENQTkLd58bI/ua
RhqcDoT/Q6pvL8GdpTURR0wxF/d6V35FfvU52jRNVPHSl0K8CqK2bwQlsB7NWdjTN2f+ZIdpihBv
1L8P7FY7yxHVpQdUsidTU5A1gV8cGeVTZ9vBwsL5XLMYqcQLbYqmfTJbP5tWpW/oDX54RhOA+e1+
2fQ74/zVqzzzMhKhemexIBtoykhUZHzg0W45Qoj/JdM6wdpA7Acqbustij44Eb2UdIye6jg3d2lC
/tlY6EwyUrVfkgSDqUxzQsTBs1a00zXSC567Ruf2GZSNx7sl2iSSNsg7elKJE/ePeLzeBCXQndlc
NJHqB6MCjBuqJB+ZBrVvuT32O/Dc7Ye3WhEi2cwPbVvrj9KofuCna66q7n9XIzQyIbPikEvNfV/W
gALWJe2+Vng/crlYe8HR69iPfkYBpfX38XwdoSDVB7eIdqabIQqmxbaFQMJa5aygAnto80uHejqM
0oUGoBLhgkUGPw8y2RNKThpdaxJsIqpnmc3vUa3NJDYV/SUy5NlcWyOOmiaqbQ5zZd2pe3R06l6w
lO20eaarO6rXfIyt66T4xhuLl9a2kmq3GBhCj+30nGDZPDoTwV23p6qJxmfdP1lOoT8UdXKo3dp4
jRMZuEIvPzqmK4cCTMW+q43h1W3LE4X/bnJwu2+CCK8y1yOEGlCR2pfRqA8J/+MtIfW29HwvmMqd
XQw5mVjIyPzSPrkD9ClO8Z4znOuEfG6fn40DhNQeRtIZfgfwdaMTHJ74369f12lDiN+WDMMt+3WA
1vIAL+Rs34ur91K8O990gwXxeHIjTQz+kFzWsPqBCiLdkbSHRSfwWYWhA6gjeOPuIr2HVD6jY29g
FRNUBd3G2gXBfXD/cY+zbPMFyH9LangwB2Jvh+0pvabX6c37Yf4Ge0PV2ziABWnnbPGI8jR7aodg
tBl9BIQOeT9nxlVH/VSc1VVexQvZkojW8ZngiXJhP21pXEf9DieYNuxHeaCXj3sVJQgOEv0+USUR
E03ykozNvgeIhluKQeXYeA0RH+VEptdoYcXvCFM0lXbyZHWP7a6+98bkQ9blzI3qBMytzZ85hQAp
7zRIMeu6x7iqL0U+ya+6AQYwzlp9p5DcXUepvy1xte/lVLzzQYYyiSjHqkyLdzrJW7tDgpDbJAeJ
1rLezcmhY5ZRbmbV2cTwUfEint+7gCA8OKz76yB3ODLDaw64Knq+uo/4KttGOju7V214e2itpg1b
cJ9/nrpJRh+xwfWTiawLXahtISHdXXh7evsoJ0/mMJblxWCcFjL5umjJpaRzu28FyQx+49TMy/no
P552TEeOC4G/GZT6sC5dSB5J3PJoMC8jzdh7un1liRwyxe2ODrFB2G6UmReXAeH+9sWonqqwneI6
XF+BlCTp/v35piKnwsKDU0mjDG8PN6p+lEb/fPr3F8DarMs+e3aBa5lobRvICvt1tKxBTreXbqcN
50pmusD1iT0GdRdGfVwf1FB0/VlvxHiowbsttv3P7973afXnx/7H57IWgJPRFd2WOenrUrXJvnOJ
od/2STrs2NAgQmnEp3HyqcIeW2dRZcsBHaNg6REJDiEG1aLQ//3h9rnY7QpaevVZW//qtwfmsfRO
Uz/ncXZmcDcaEglTZ9Wf7BTKVjcQZLj+IMl4/4928H8vkB9xy79pQv4bID8NfHKw/38g/+0f/T8g
v/8P3UeU7goHdwbuB/mrH/7v/9F8+x+ui3D6RtT/F4df/4djGIajw47HPoN75V8cftP5B3YagQPB
MHRvFcD9Tzj8QtyEe/+mVkaz4opVqYws33SRGv6H0rwznKwd2zgJaV5Ao4kfG6MaDnksEBUmYmBe
VqBIzaPD7dntwUkMeg16dtRVTtyu8X27A24PHvU9xdp6R8BCbrb6sNznKawwK6HjNBTOMfPqz0GP
Eg6ZVXcxqKcSs/zlEKMRp7SjET4SQ+TLvQKTtmU0xry3zC5ggIhpJ9LCGY0HmtcpU+EYBzh5p1UH
U4HA9ixQBouENy5Qroz80CzLeYTDsnGYjZ0iDVxp65UkreLu78FX9lgjdp0PKK6jH/0Acd6Rbth2
/vKuw5Onlbkd/QKxGv+4in72jeMwOYkAMmx6k9ANp8+xoQP/2tXonrbCU9XOg4K+McdZhsKOYMFE
zRTMmpmRrQmLLjlN3RqrDoBy6wHYFRqUKBOidwqRlB42hMaJc4+B0GWOky8jzcHVdBmpz43+yxQv
1HRqn6lKBGCT86B3Erp1NsOJxRtpBsGrD4qsJDlzem30MtkOkQ0gW6j9qsYym/yA2Pu3k7lPOSF5
pyEnR4X+aDCY7pUQoavXqNMAqGunO4wx2aC2VkuKtRinA/a/3qPsjAtCoAPdpRsOhvXcVrjBATRE
dzJCFJeIGIp6615dDTYgRC1aCnn/ANYLCx3DBGKueMXuwt8jj3J6nBmxB4acQC1BuanRo4zLVy/2
cyt/zT6dcyyYwOmBB9GKLXZ9QVpOURfPtvR3jdfq27oCV9AOIznK0HGQvtZzAEGbcU6XRfsSFjbh
QHI+JVoRLvMjUr3kWDTFABnMevGJlgqjgdHR5EFSZ4bEn+bsolY7x7b5a1pKuRkjJhnS4O3VbO1K
nElY2mSKKeNAM5ILp8B37XYEVPqjS8RQPmVHGI0VOyO9RDZmdZK1SoO8Mx5hdLnbOhPJC0lPAZUt
SQSrdLEtdOKlh0F70AV/zDyPT7Y+fcwjxHlkDd62oHleGQ6QHbUTMAcwbOFkjrWC7ATERGHVV98p
UcVJ4fMKdBSN0hpZze3XqfZ59cIOwY6U25rmwG6ah5MmDLIRze7JiTMghYLgs4H7zOskf3GbI1bj
kEvsWd9FZJSfiHj61mY6VIaWohNgwL+xDNTkrvcSL9WHUY2cR9OUCiclB6mvn2LUYPva6o++WdFw
0qiFUInTxVMHsq7KvZ3k5qF0dxyrefcSsuYHfSI+MakjeGFibyTjeUojtYH8gAecm6eF8DKoXjvQ
cZi6w7jEV3N2oI86e8ci4Lqc0FoNFYhgGlNYD4BINa6Yt23NuafRkWbQwaFdz+i9KLfTiMJImBSw
hFncCSN9EOSLBtY2TU15X6rXodeWg92QD6p5R1Fq8bPJf36XAWvQde8DVsWpl0wYDfDxdWldZxKE
NmXpT+dG2D91hi4pkOmDg3d8eyH/KiNzvMd8jhkMLehrKnsiofIu2cfMbyNjpCuME2kt3s2lHrZ6
Rd+oGLWCTOyca8O+KmIlHqa+/6FNyXtm5REd1FoFC3klpy4i8oLv0dhkcmcOQxOn2C8csEW8qCCu
QKprPuFpBo0n2sBlCpEgknHQD+XvpJjg/jbfEdyIe0Hk00aSILexKR0JssQE16gl2QldI4OJ2K9t
yzhuQ3cByWy7tUiqRJzBOLtw5R08HiDIGe57wkSXxXkw06g51E7TBPnY/7RKnC617//C5P8DsCdT
4QqbUArq0VArrHteWpzcOuH1kvRwi+SsiqVtp1KohxnKGKXUl2L6jcJ8OUZQfo56WWNcT5M7MzbP
EnoUOxHx0Cn+rraSw97Ly1B0HPSKVFwJLe3MiEAAvT4QMsDZAykOzSd135IfuLy5s4Vxvme07y3e
t1SEmgu2CCMaL4lsr60bt0cC+r7bKf0rq7wMZ3My4o2na5Sod3fIvaBTXrazycSEZcgRzl6+upT8
TqMjHwSQv38AITdtIFwSK5kW8pjr8jf8xTowcutO9qRMpAOzgWxuIeQuWgCLBOpkmj/q1nNb1/a3
K9+ctPgxuHn+LFPfRp3GromyiLRdXf4a/JKAhGx6ok/jMckloKoy/XO/ICVFt/6Zrscoot2rKNTr
eTcPNe9xuezGyAgNB0xMUxCNGMX+zsXjtcFG0NBdm/4q7XdC+uJnPamYbfSsKuW9wsxy0IGZbGdf
fzP7x5HWSuBQP1NRkpw7x2rZ+D+BWm0MUiFhssnpoFLzWa/L/F4kEAPTNj8OzUxOARGpzER7bj+i
POK6/dQY6wRmIWARwaDd61OTb6m+zSBx5lcnWX6kVtMwtUh3hrRpl2bjZ408N6j14QPBjodRP0b6
aLhyC3SQ/nW9p1sHCBnIOKRCBHlEVsKlSYE8wq/5gTknO9vgb2xvyIPc1vugI49yZ3mEG9t+S7NV
abDJY7zpGHjpzE8nr2RGXxuyPMUVb6vbcj6rCGRUmQtquxF09HvcUKR6IDchkzunZXYoKTaIt2Kn
6PXowF77YKOg8hpyk2FxJ6EuCMIYTbkDxNRcGrcjZNruj20X044cC2cP2/Vt1KcfJhHNlQKNrJu0
Heacoh3YyV+JmnZOZ4OqbKyNJ5hiN0bBHJf1nDPPCZ79k+NNV8llhBT2rHc9t3Haa3/hbzQtqb34
Ogm+JgPQpR/ucRcWwzKEfpoSPp4yO+3V8iOH6cmkgQMNkHkO1lX/g13H3leqi3azx2bm2jS5MeQR
JQH6bjSNbsOyGT/UcQqlkLYP+hrcB7O9ylZgnxIpp2vAhchlOHVz/8mwPd12yk3DzjZ+pcTqMPcA
nKi12YHszz3jRwOKtqef7LhcArsERdLS4t4CxTCuDI0LlNfF64y+ZL+4OQheoUf3nayIFPU9wKNr
S4czNiReaoUteCvD/MGrVNvex6iN0j5+o8tM090/WLFrHkYEo05XV9vG1RMaBnYWcntxeNIRONv1
goe9gtfMbr3ry5IVjGaaRUIfSq2UXbCJNU6QORUpjdrHuhHEX1d0ULAh5KUBCIT+c4e/8VDRk4DB
eewnE3StzTDZT8VZn0m9pX0KAMGvj04/7Dgce3ej/cL1CeRG6tlGOZDArboMtan0tqUcjRObN1eG
OewQOQ1k2nsVpRnqR50MLRN/aDm2FDCa+EX7rg9Kw/m0BuTlc0f+NKT8E+FHuxiY5SZD8bNvcnSw
FnFcswbzw8xKmBv8PWm4weFZl05AmGCr+wezsT5nYENALLvz4pdoTXP7s/KKAaVIP70MOjoPMbI9
3p62hPNtEGmWbPI6O4jvX7OR4lTZBAxwc+DRoD+UFfWz3lnVvnTT5SL1df0ufBR1VjMdmJ/ErIL1
U2sSaSjyYp8zsH8r4z7E6GLTkQTCQTlCB1yv7rKBgt22E9JB2l3bPmq6xARWuQl6ehK9CLrmYNBm
6JLcq8EZYxtpXQq/jcovY+Umbi/iIqzfAPc7d7DWH8DtvzeaRaI6+OwzYcYxOQQkfxw9Jh+B69hI
cLJ89eJSDTPSvywi/zlnxCsWSZZvGJeWOxB5Z8sYHGbgzYOfTNDnfTAoDtGlJsHFHnImaKhieeiB
oMwOKJnePFi+xfnDnfacOfr3BQXAhq7BWfkpRYFeP9ezGQVGghCLXIwzamWH9IJlDvq8Y7TCN8f/
KTzxRLP/o0/9k0jcD7A+xHjkCai82jY3tYi3mWQZnYEsx4gF9+SnwvFIE14puN4lR7HHL4LfeGvH
C5dZ3wdL/JkwKws7AnAjTjAcHH7A7sgOvWBbFQzNWRr/QjFjPRZGee6gfYJPQwE0YBvqGtIfLbs5
xmHSu0QXxdNfEPq8O4ONfbsqWzJlET6TTd+FT47sTJrwLtWeprgb3hKbQII0+e4hL+wZss2XBdVH
oQmmZuFize0mHz98u4RPnDygR0zv3JYgyImpILUrAJeOEU+7/Jh4175URiT8nFe/4wBbwR3vudo6
ujEe/HZ5QC/DPZ14LVwjIWDSLvhNfFqDAZcS7VIdukrRifjUOemx8UbYZ7SrNvC4/hIODV44xhbw
dFZGJAWvcdNnRxs2scFNSkCdvxOK62jxn9xkvFQxPVvUO+wDrneqLUMdEHM+aXpWb/3Zt75IfQuA
PgQp3pdvkTHPnwxu7aZtqXCrLW8OdzJn4ADD5f2sMMXGRP0MonhhXMYCbfP7N8RqhnBuQW+J6IRN
yg66SqdW5u8CDxxB9KJDyVmY4R4g+tu6Qg7hyGdiX9giUwTtuj5dohxlQl+yrap6eJjl8mE2+C91
MV4maxKEugNmKBmSFHW1FlY981HyrW325IBsiJnwTvUoJlNu4Ri/lbTz9g6H+9kSzr6z1RDAsTyR
K+TsU1xMNBdjGTiOeB9MwEBJJOVJK4SkH/gXeuGC+7T8neUt9posvTNIhBUctqkyc+R8mehPiIVf
/Nxwzp01LLskZ4+fTXdH8NxwqYSkGCtbtN0mo3Xaq3dN0/8i0NQJakBMduE+p0h/aOlqRZB7aDOJ
kql2ftW0d22WbFEDvXVunAY+68B+xqK/N/TJuPO6TTfQxkdIQXIo6VZz4SKKtEgC6NP3zsEvgXWS
eGNdPCeDQ+04uaHSXLS8tB3BAVBirSqDmNfG2zb96lPjFa+CdSIbwOziMxEuKcUcRxg9AMGkJbti
YjFp/NE+jCJ/shRxU5Zq9zLty4AeBAa0CPy0MVf1WYfVTfd6pW0xqiGtAZRnrtj5BnLS7epV1Omv
RayIJhNl5IjgppiLn1S+X9gXMjoOwyWWXNtVzd2mlz4c766x7n3CplmOjo5ynU1F8da6KJR1UIvo
jKOa8Yn+DulpShq0cZNqtpD3HzTvJZW5Da0RPLUyxmvlCBG2uiZC1im33Nye41M3w9tHt4em3EQj
UyOmpxNj1se2I8bbX91Kt4fWbo2wXh9uT1m8GYEISWR6WYiwWR+SQlpsR90a4+5kB2El6N8LH1R9
Hp1uP61fX8LtoTHbPpxwf/zrReiDjjqcEWgwr36oaX24ffTfPe0lo/9K60/u+gL11WPVu1+1Xhmn
25Pbp+dVGZRP3S+9g5xPCcLRWy0UTuuLvX1kTukDIgBtjyncLP98VaOFy2Ufn4r1j4ZVSPz5I5lZ
ZW0NYZA9uGLvnWGcqEWYeoVjch1AyG3Ay1s7XB7Y8bsKstrSh/X6cPvIpz/35yOICs3tvxgoAEQg
OhKJHWkJNGrDENIzGUKzj8fNpCND10bUN/Bg5Ria67+b554DKG+TFfn6sZviXV21U0j65T8fZmRM
cBX/9cmJHYWrhMwlzrpXrctlSFbjRBnJR/768PfnKqp19FEQGedIhgPSyj8PhTZ1+9xLX2Znbbe5
xlMMKjuk+1dDCJLGphmndCfWacXfD8baTafIblDgMibx9LhHWugQteO3jDI1AsEV23NYgIQMXWp0
LugGv0entbxDCOsovMY/T7VcN3b+iPDWWjuEWekgluROPBnOB/JYGcLIRG6RpJfZrLFGrA+3z3t1
zsg4T8nwrdHYgGxDz7FVapxC3+UIT/LhyPWckxa4lB9GdoeIYQzz2S76Y5NmY6i5gJ+llAwS4mYI
/34oxDyEuaPmfT1Xj7fP8/Mz+JCEmi+I0WKDIMFFG/uwqfSELh4DO6inDXYsNzTtHGJtk4zbsiff
9++Hav2hq8irYLXnK1dz/Q5GSxJxun7Ddn0VoyoI1bs97zSFb6gAKBt19Uttc91lFn4TbWbI5LJM
upIhrs4xqSJwEITIXO+T4c3HSUlkNYCuxLA+p7kd8N1K+iILcrqW7qybmScSm+6iqT95nZtstAiQ
woJdaQOPBhI01qbtZEcfhGY8xkl3mPTJ3gNaeG5N/12VcCwRjCGeYL7aZleSvdD6G+1ABCjY89Jx
vjPtGQhUGyBSRfpme2/Kji8mCpz9SLWOVET6+1J9lyjsDh73cTnRpctEcV9olr0nyEwHOIO0vOLQ
cMR5KHaOF2qizILaLN5iD7knphyS34mJGn2cemVMUmtXPNcNYmcyR39T0o14mqlKtfwtzVFrOhnr
pX6YCKjZ4WQGuLq2y5kMbJaaVCjfc8m2r/m2HmxPupT1HfLtalu2klDADu95IaeNPuAgGc3vVQZU
DIiOCwfNWCa0D0vnuqiV43JXMTCK5mgHH9zcOL7zpRVvfQnU1u4cbeMXHLgEot3RweNaS7J3/MwO
vaxjOFl0zp1bdcjmpze/mu6mrlZhW3M8s/jNAFO347UfEfFp5mvLfLUeKZZROr/jf3qBrbccPEbj
Hb2ygwE8A4kqIzlkfPXH5JfDxnTdfRGWVfcORn8M6d3T29DEyTWMj9FkV3Ud4QZ1NYtTLN+yQXYv
dLI2jpCH3MfE5hdyPXYWj3OMahM92h63R7ZtCbgOXGP8Mdke5V67khOdLwY2xU9nGj8qlzgxw01+
DoubbhrwgxsleTM0LCbIuauf/MHfRUH2UOFiBGME7mJriSfxPZXTcypjVEH1Jo6jK3w2hfiPvqcP
1nTwaYDQllgHdWCGXRSNJcEsFuMNKhkiYmi/P0BfjPSZme0E0s0kv+1Aole27eIuAfge/8IiZINf
JwUmTtbu2vS4tMT4GsTQLu3IyU5vCHmvkUNbWbtDxv7KCQF/+8wREyuEk/af9Ao+JfqyXWzPIM7p
MDIKYStJ0vqqKtTCeYM0yvSYhqjkdeoqgcCuo1FFf5WxaXIujWv3tAh+8Ry3MyX4x2J6w95plMGB
dKIR2u6cuUYCYoKjtcWEW/eOW4ury7buMwVUKLbtD6tM4QOPT3WJOnQ25zfdKK19PA2fkTYWBAWQ
gkH1CFUrS+hcZBQ+NS7rpPqIeWM4h9s7wuWtfTaAcx05Mfa4aLuqTTeVApNqtOsQqoxeEI+sDJo1
q8DNso1hJ3fcXJt1lFG444BjWUHXK9dAiaLZF2mJYrFEvG5dG0bxaEkIPqK1ldCLAaTTel+xV4M6
YTbN8dx+aEQDhDED6jrS6lOOhpUv+1SWhz+jQZ1sIO6PCQxJk8J4NCL9h5PlnzS20b7ENS7r5tR4
RnxmbQ2qmgAsxS/bDUgJZo52CWbaHebozcjee7AHcOlKdC8JgxWOJt+axv9HiUmm0ayRewtxs9dN
Z+8V2l+2VRIPMOm/O4nCa5mNtzqFjgOxMUeYXJK6IEmeyCc6BVE+Bi50+j1EFBjfE/1nn2WYehqN
CI3uDWrI5mEmT7pSIR7UV5kP4qpjxwz6misvakjcq+s+3sJJ+qoIzKxQqeUu/p+8NYHhe+2xta1q
W+UoAlJVHceFhV0Ua2Zo7AVmzHaaSlZwqOF7b1AXHO33LFgIE1IONwJX5Qa6n8Ph8j4p3uwptbdO
176JJYtCDR5y6xOP2Rvp8ibhreBTEnTWFvuEchzJkEmLVuwbRBNHQgouVuq/5U2KIMSzxMGA1Uo/
pDyQlXE35bHBoavcWEUTuIn6GRMYc0BoSjr05LxQeL7rianRxpoPeHplWCeYCoZh2hRljPG/6wPd
fx8xDW+B+BrcM/INyxDdZDfUpclhpEGk7ioXB5YRLEo/YAI3N3i4cw58dsNRuf6qi+m9ZXKwMVaj
gjt9pbVEGdYZT/2M0o64QkCs0IFLIsEvkz4+9OTA0Qy0CNVI1IKKEnNQztwSr2cdoexbP3f7wu0h
XcUH5aoJwPf9Rl8zg/NClXJ7aEnypQAKS48w9o2tqviYOta9RERFFNJTWfYIZ0gFb2VYTN14cKAu
h7eHSKdcuX2kIgi228RI4aNGxq6ZAw8pZNoIRiujNp1VZMUHSERbz1jwluvEDNOTZExnkULUorwB
9EWEV72EroUpsIjyu7Jg4/H95iGZ2cb9zPCMbSW7OcQwf8pJSaHCT+dw9mXL8tqIXVFTv7JJ9lQo
FLGOW2xERiTZ7fPAB8ShJCui8bzHlvZ9sIyMJ9P8SUaDg7W99EE++hTWE2JROw1Rf9ApLJES+oyy
Tq5HIeT0mF2LAe9dpdXVRujACfE9l2eoIMV5MUZyj2NJR4TjVaygB2ykM/hYXWt76zvMZvAFA+uO
KTud9eH20e0B2RtHqtuH1X9xdx5Ljivrdn4XzXEEbyIkDUjQF1neThDV1dXwNuGfXl+i9t7Vp+/R
QNM7QQAkCMIkgMz1L9NBfim3faSSmRUDDI2poVEf1j6rzsTOwOXeRuxfMbKCHA9a9jNUYfK0ig3F
p4TJsywy1CPVQmn3zQQHdrlGDtqzr6sFhX3YmUlzVZMu5Lu6Bz24SVIfZyB0nUEM+4vB3zqWf2WO
Bdh5WBDUipw6HG7VHC9Qw7RzyNjWJp/oFn5PDNINjkKPgXKX2eWbya6xx2W8kKZRTqZiiEygiC9F
VL0uPJVJHaHkpDESgGKAeSnb6ddnrU2QhDYn3KiM/Gyc+7aj3lNQpXUvXJpljnp0e+iKp0GaSyy2
EnkfcidgGbAwfLy4OppyshCa5tlMCW4MWt8zcrCZ/8BpspIRy2gMD30xiPik98ouKcCp4wSyrwGe
d1TQk8AVOsZeA5ZnkJqiVzV6cxpdf4ShBE3OaWhjsqu/TJyYvCY9dC65HNa1sftJimbk81o/OJTm
CYOhG04XDnlQgNsp3XAnFA7DlhHYQHI6KNjFEH4E5J6uchwiaCd7hT01Y55/JlhWZnstZAiLJUK2
4hzmG5xbf5k9DUdJovpr4v0zZ9TkWhoObdTCg3gLw/mSGkH7RSCxu3oDYa/aI3adHRXKsKrvW9tc
93KMmMvRomfh7jmF4LjLhUAjDvlklhFOonGQa1K+BvloB4r4dMmrcuSNikrqVBvaqaUEBEBJzudu
YVOFyQye6pEo6rRU3sKq7HfdZO47SbrKq+Au8LwCi2ouPVEN2FcM2IjwRyIwt4Ex3LbuTDnH6eir
Bzi/WyaG23aPI4PeQTmWAyHCsTZ9Wr4ISS8zFqpLTPaWSZrD+ptktpDPlkWzaNqd4bWHVg7yelht
fmCoSAdw6IDOK8eCXlTHvDk6RiBipjIUUXhysaoyje6HrU93Cey97ULsciTFC5UvgSDL8hgSH4LJ
BueiL7sTAafxoQJWWCg4I6Rh3MnkLpayff5DrVt2PapfJjtrDsuelhng8Br539kRXMJ+YYctRLE6
g7pPsgzu26dSnYxDZO+XTU7Q4v7a+rKspvHXf1OqwhVTTnQxsqPfyz16x3VhzrdKl75F2CgT4OTu
RD/RzHTZumghGg5nM8HLo3y4yM8ak5R0hyqEvxyx6XRE7C7nIVHEy4ybjJ+MI1YUDNKjqwIyztGB
jHpshVhjOG583ZvLLvb4Kq2giFOnk8PyJnd/BFP5mEl4RNSEnED3u16WkBP97Me83zhzUGKoMhZr
MwoIHXR6bhW5W8v9siwuk1l+MXS4qfQemPuy5+Ok1FvD0K88YV1CM4NdwtVNHMzweEFG68rYpgRy
YJbQHfo8RwBhcMsTI7cGQX/hDaaQf5JnuyptbpVsm9XVvUGK0p40kYtWYAfohMEKiQ6qZLCWFQa6
5z5Wb+hBAEby5NKzFmFXj/0VmeTTyrCBr2st4h5UjnrJWdWr/qMC11yVCFndSn9JWvvVztxLXWme
z4jS3KHiJKbJsq6yZJ53VZLwOlfbo4WKDEHFq9Vh+VRb6p1imQLpPKycKYJjIPK30NNngg30fJNB
iywiqb0EWewNN93VsfnYTSejDs5lxnBSt/C/17tLMmRvpch4zprnbsgLyLDlB3C8uOvBKnso/c0Y
TXdZoO5b+mMudkFreoUHp1bIuHXVwG8y+wxMf+OiiFo5t5oTjJvKTCde7vH1mNEzjqsWg5LJ3BjE
+q3ppNJRaYdD1ZQf3JHzKlDolOkxOjVdxbkAC+AGKwHoD1QLitNUW4hLjeIwFXX3o1RvLCcwP/CX
hVU8yRIPeexdn4e+C0k3NJVrD+Bik2gpgvmh/aV59OvrqL/FX5jkwVLxtsvNCOiMLClJKL416m6w
3d1CYfUaHSnxMpuOJMnW0wEaAs+1qdWutWwmQioqvOOYO+phITD+t6VoYjsLq/J//p//9eVY+18o
mpfP/v3n+78RNL9+8hdBE9Hyv1TDsCFW4ilmqx4OiH9xNDVJmizKpo3+9/8wdfiXLl0408TjVsXw
65uaafEV3Aq+N3XdtfCU/3tv/vLPFX8s/+6nq2H3i8/W79RMW3NwANZx1cV7Uf8vvmqATGOPdsI4
UwVbJX1jbZwG7lzolXRyoy5bQ26jOJqruPu8dx216zaNLKSHg7Oa9eYxIJMaMm84bqk5UV3WsbtB
2kuy7BZUdF63Df3QUm/EStHGd40BFDUUsekoQhOSRlYinlGHHowg67QChNB5bPJgIvqEPrqnERom
SmunuccmDelfyX5ECVgyN2TcI3dHGa7OR4GzyL5JWh5cI6pIy0RkHWqIyoBgtQa5mjr0ziYhHAJ1
r3rUoDFttW4UT23YPFhG99TAjHg2IIQaxXjx3EAcvG4gLrYfRsQLSXl0TWzOHZyXCEeFmxFqH47i
hZsA0iY3t6OdAt08ZmqX3ygu4DjJB76nd+6psymAk/J2S6osqtm8ARNRnzuAo0SbT56V7Usi3V4Z
nN7E6nSeqyjyh77W6C0NRzdC0YONDX0kdb5Nh1eLXjHcErK+6plh7zBrd15IxMzyCztssW2xyYjV
XXwHHasjkSGCioZThMy7t0lUTNCHBOmNNcfInUvq69SLhningfLja2JysqtfXacdmxIFW9QKHKri
YjsbZEJ45k+bhKQ1yWYUlQ37NKQYWMTl2oaKNQnrelDxGCvSaxOu5KouJoSF3vDLEcPraOX1XgnC
TZgQcU8YHzpmjLkSUln8BksS1MuZOMz0jaxUrVdW0RTwJ9IZ2gNRNFR6GEN03hrmjcOgf1sI1HgE
ihzJO0x2OPDWK4OKv5/MBu9FRbupmiE9G1MDBNZ4Z5Q0uGA6qbHJQnqQfX8MbsJEic+IHhpfnpty
TpSHNvCrTDOAL2F0AE5yH7hTBwRdpGT4IS29oX50Qj3bXjn30F7CfSjKHFvFX9j0oGTQyh9FbFKD
By3c6okHwulGFBAq9Tk0sWuAnWRyegLkdvg7VcNUrgjpXvX0Vi4GnYghDxvUHnjvzYPxnFbulqiW
Pf7s6WnUiNx2POOUwIlYF4E5++QhTlgKh4+ePfRYfxk021at/CBXYT6NYhcJXomBNvbnhqs40KPf
RTHvGCKYRt+usYyC1cPLwlJXgWjcG/Z679o69/yQybwVQKWMeGJ69+LK5XWzFsaDQZzvK8ah91lY
PKoqwZZln1l7Lx6RrRBu1g/hqdGU6jBFjUPlL3AZ9w0zhLKYviLC2HeFTFRtEIOfEZ2+qTSeIW7Q
7zUF/bNpqJcmRvgSzIoDHSF/1p28POc6gAn9a9lfBmPLgJMubu5eRaae7+XjCpZgLrM+wll5VTPt
3Kpu91l3VXnlqBCpXZSTyA+sVaQF0UmonINJj0r04G15jhVX3UVB+apbVXAK63jcDCM4kSXS+hi4
LZDgZJv+rIzZdQDNeG+Tn36IKzM7YwUMLlpQzA+JufatVuk3lhC6H9FFJh410v2gKZyN0iO9UiHa
7Joet6kkHyAHBcETZbDkocvLdVm7hI3qSDjTHFy+VJWdCMV8w3G2k8GZ0KlKxT2RrWWSX0WZZX9N
siQ5FxZ2ro7J7cYlR+8sGAm2Lb2BkYotfnhpGJt+nrQkqRC03RUjZfCWKpNqv01KZe7wST/x7C/X
VAVwS9NglWpFThVFTgw56QjRAOn5Z3mZKwwbthIV07+/nyYPmrNcXr7/Xvxac/nQaTy2tHz12+zy
1WjZ05ag4ZtlE8sqy+d/bLFjBHo0Uv3RfdddhsidJiU+88wAIZKSk69ZBY8+RtZSgiLnlpWWyfdv
UtRP8Lfk1+Qb8fPvr75/8/3Z8uvlCwfrQkq/WG5N9P5nPPPZxH/eA2XZr2WFr79btvLb7NfPln/5
mjW85MTtTjTVPzv/26a/d+w/HuvXmn8c5/KbsUFTNGJvQ3//307K8teiwQeWpOHtn3/1dYDfh/7H
pv9c/c+jW/76tz39/vnXL3/b/LIfIAgtY7J/9rCqeh1lWAZ/VFc408vvlwkDNfKxlu3/thPLV9/n
qPLMQ5VZeJ5p42to9frXD77WGk1M6YIeQjyeTzaFOoxh9MA6k2mircswNNduhPaiHqvbXNFK6t+M
zhJiiuf1WEhkY/n0+6u20bOdHSjHPz5fFi3542UL399+bUUw2AUl+d5igGAkqcCoxjolSBtvQAmW
xT2xzKtlVqlRyn0tTzEAbEQepv/bh0WQ9oe0fP5aZfli+V0QkQg4qsN1kMYezwEJv4W5h2UuKDSP
/gjrK9c71SmD24kowuMy15igAEbHYNqE4err0p1nvsReMAJxcb8vt2i1PAoq/aK3YEWdhtOUR9xV
lnLN6AMXB1d4ayH6T0d88iSHtFFMbxnKZJR2DtK7WU4mKaRbJkQ4lf9x8Xu95WdcDco7UNiBlzoq
/dVpFMI5mBWRJur4o4i8Zts0AM+4AEE0M43hNcjt+xLo14cn30CR5tlhS9CilQjLslgjUDPttthP
w86gi3N05Qgfqr1NCTwR+BB0HZZm4CvLBBUmfbSlbJ4D4u3NMuTE/F0vV+Xcsli1s7YD9j8oI4LO
ZTIg+AF15W1e9hphn7yBSe/ObCxv5CU1Jaq4TNCxrPQhIOhcYknjP5MOpKzSAHersiopAQcGiQaj
fUMxJT5NxkyqM24ZaHoIbcoCZZ9RIVDQwR/MBUEqFIh3nU1Oaj/T2WwN9K61roFpOGQyK5iwUwbF
IDJi9HpMGj2nBw2PzO7rV62yzw09El5nnLdkvMs12AVRFWWEwaeoI+y6DfAwsoODamwsSSJZWDCa
eXLMATSBdA0/keBbIqHCZW6wEUkZRrmP5OegplhbEkqJouJvWslCyFkIJp4d0ckqrXNfGWRsy2tA
y67bPSB1tqYDgLOIBDYdOcEGSjvU2R2qA7RiEjxxlB5ENcgMTESoFSz7MEmgMl0Ak0HOLsvZXNA1
oJvXyXqELq+IVQdYZGnEi0kVB2R2ifaRiJL/NgnRwkOozKlJKIW2JUODirYi27c1udBlVPiJ+4Q6
vinb3ncDXOb++GxC7O5HIwVQVz4NPQe1sBJuBb1AIOsFHpKH9Nuy7UQxTiOE6RXAdUC88ri/DmfR
2i1nXE68akhkwQA2tWxTy+EtDS5fENGv6yC/cYODGTHuR9uXA3ZxwMvc92T5rE0VXOpc4wUxD7Wc
BIkr40cI2JTmUcv98yG0F1Tbraj95a5bmtAy9z1ZzsGyyLuS7mpiQtjlZW/IycKlWSbfizA8XpEn
wK6a1BsMEq15jS19BW4tZw2TTG8M3THIkAwaXVJmkqVVy8kfi6Uwt7kRgo3WVsPDbPh9MikR3R35
Wai79Y5mcXQHg0JDOuifrTo1m0LC0cskigiIHgOul6jrYG/idReK7lcFdQJZHe1pOX/9P6dz+ex7
EWcQChONdggs0951KJDwk6UZzcBg0+A0WFGQ9zJW2N8mg04xJrQ0sZt45y0HZHJLW6WGoa6KPXsh
GASutFAnNRPlE3cWdSldoTBtNn6v6tdu4Ji+Dh/1GE9Qq6hHd34aqRRzjOQqjJOHYWjjTSiqbKM1
cLeWne1Sl9JIIB/oGH3vl+P5uhUUfGWLHiYE9H4fk4zw1DkgaiF8qaV1tEaeboGMH1Ipvf660nLu
uzE4WHQczftihFbS4Lrqj3JsZGbvowYNz5OgvCMn2N1LF750vZSSlqJSSI72EZ8ZDLTwq6drjS1h
RH2qe+oqTwFezkK/zowASmzUgF1q1hUOQ+Nujobk1JIxvsNM7rZOlWZtYp/OfU7mKo6juDDXXec3
pNii1+IJ0jtlsUH2ku4jKOVaJQ5GoqO4KgaMo+XDojV5lJmBCuy/LBNPBEch5VXrSatFOEY9NB+3
hrtFt1mVHexRvlXJLmOk2ilPBuJ3CBSXLDcBiIUH2NhwLzXNw2DvDIa966+tk6Qpx2oB5s/yf4eZ
JEl8iHP891Bk1ytsdNYaJl++bZd+LmAONvI9Dy0QJFuDshCjmq80VYW4JT9bvp2TCGGsaLEb4Fkz
z+FjEGQBXAaCD4T5Y8bRGNwd82eUc07M5iSd/xjX/aOlCB3eaBFQ7m8xgCBGheRCdgxBk9h1qX5V
euV1Ay6wUWfKnsqvCB37Kar7F01giuQOLd4Rg77tXcyLRghwoXxSLpNCUailCJVQBu5FtyH9Xaj3
blDHe0wBZEl1qZ8uc0tdNfA0iqtmZx+c/tpxx4RAaZhkBc+SDfkF7eprBe7eQ2q/O1SMt20yWPAJ
4RtR+NqrgeD9Io8tqqBgqiMRbrUtH7py0ueUtHpAFj/reMxM8zMmTU+h0s4MtiF9Umfg9NjpUxsR
xTul0JwNJ57QB2BCbVQOYbu8HZazk0+yEmXG0FpnbLSQV+AawGAzPy5zrhvjPv79IcJVdBhiOuWK
GlErZmVdPmWXue/Jspr9/dtledlqGhMTVWlcQPnb39ZbZlXdTjfkTv36+u3yGVZeh7hASFxYH0TP
4o2bwecYsJ7CMBZ/J2El9/h/zGdv1tI7hDrzPhnuksZTwMAh6TSOhNAUTDwCA2YxuVjW5P0Ih/xp
rvAXW+zAuxFyRzXDQZznmng8u3oOO3xCXTI4DdzEmwgNclNgREMlKvDDZjwNOek6OETNUFW8N3zz
cWWfwJSCvnbWpoC8BJCKUSfJvscBixaYQdGHluxG8pveMHkm04gE2msH64xzoCnU7dN4encw253H
0n7Uwb72QEzdVuut/o3gv+V7HB1hhWtDduyDJrivte7RHufx3YwEVJo8cC7QD8WFsNligVzeI728
I8lIvQqzEotMESM9mXEGkXjMOx7n2til7wIO3rabkSgloVM8NtF8WbbKWaOpx5Z5RncxXFvgwmg6
+LvWVV4jgq3uh6pB8WMGKUVu1E9qR7++VClDjN78Wmso4IrCInUI8dHTUEWH5SAmQhvXpYiNq0rU
2g2jH24I+us3ro1zppgIeII1EdwSNaqdOkoioGvs7QymMHt2+pJjfLpzxlbbaVkXvVgBgKPcq26K
Rj9KbP00OJmLI5Mbf+2uGUJmidvYuOnDSbsqjAmxsNzk5Jj7frT0p4ny+L6cSlRLoh1ec7xYlk1G
5O1iV2IYR4GH133Xj2/L52pGEGkeBuO1PhEHMNt4KZtyH7QI65NMrR9BBsuDGJt8qyl2+G5B+5cX
2KxpTvBh7EM/qN1DnM53ywaHykKQgEbvEk0V5JzSjb4uoOVCTFcjwbAwzTDkJFhco/b+dQFVcfIi
fXibbYhmqQ4JXSfC5HHWs6tlq0SpohCTTawL7OB6aXbLgZu1+gEard+Z6hSfIrz//GX3C43upY4E
KC7ttZar43aqK/MQOaV3m4QArN5kFB9FZ2JPHunPozvXWwbK4TFMmvE2HNE7L2t0YXFAdJi8KLFJ
rv3U1MeKB9KtwDycezAvP+LRxKE5njA3KrxNZNSzjAMEpiPA2iP78Gs7+dQhL8iiV3pbhAvganvU
iPu8mVoXaFNux4rLTTIoPX6TIGGKg6PjaBTRTQO7bL2sEealH6p98EpgNYLdKh9OMNK1a2BiIs3l
8SDMo1o1tW/hpHO5A50XvZvX1zg5NF/bwCmJYbvlvs214/ljpSVXRQkOnUVz/7UGRLQVSmbx7gqk
vdgntlf5FKsXC+Ht17+MPAO8xH3PSiKfC5wTrjA5qC6OaKyvTXh4nQoju1pWUCsMoRwiLs5t63hQ
SDv4MvKAHQQtyeT86DtCDzzbEQTztjNNUEuA8EX2kf21QyWpVKM5GIQsD+U547+Irxm0H+Cay1GP
tequO0WJLsjAgqs4bju/NmB75spp+SdtrgyYy2V7qfpGveoC1G0BHKH33nxeVhDTOK0btTYvrTZV
V6ZAO9GGrXopIQgDMQNTK1Xzky45UOTQqndOGFW825D75HPR380u6pxes+ufKN5Wmd2Z7/DisO5F
LEyV1ipPZNLj2JTEypPShndfW/Oi+4rwsKdAyZQN1az05GiKeaExebR17BldLtayaorrmaw413dW
afb7Mg0yUldK6w6OO6VyuW9oOdDj6M07Vo6JX6V1c8FRZDilljCoyVYQ27IaX2dW5e556OBpPwGt
pFvcCb1jPbvR9VB6Jj2fQvwwkHCZclWDQe3KJgzrVpsmfU/nCQKHbST3aGaaVUEv/2dOq1S9XnlL
FFRCoZ8pIrxESLVPLczoDYlU+rM5m5fl9Ni6+9SrTfxkEry1HcNRO+oYilyPQlHXulnJntHzsuYM
XWzV9Zp2OwbIWIcJ0W/bN6exq7t7YgvQt8vzPYXZpjS96U1JKuH3XWudUR5GV2OHPrgLnOhl7tLz
cixe5b0Q9GM8OpHSk+LtQqpXVfVac5SB8jQNTuvPywmqGcmtwnlubnsxpDgj99MOIw7rPu7hOi2r
BHa4dSlXvQU49klW1XB2dKW8Ckzi461YtC84Fp6WVUHq3uMIk4U2h67sBFkOGXok8aPw3FsbVy7A
V8P86PJmo3uN8poi2PGHljy2wtKii5WkhGDlWfsjd2+nLrc+RgXBWO85yrWRq+hhajPaUnzunsnD
Oy/bwiril4KPyAP1BWcnRrzzu5lXtxOSZcJeWx997O3HKdBePGvuN7MdjadkLsLrXJRQ++T+LJNl
sQs95eKqNCZNPpqWn8nfL2sY4fG/dUmbsrNMZ/t/l7R3nyVP6H+raf/1m79Nh9R/uaaqeSaiIJL7
TANzn79q2q71L1nj5l3nkPUEssNXf5W4ZR0dNyNZ7TbUfxkW1XCZ2utoBI7//1S0dUf/IykMAAt3
UbamUmQ3sefgn35PlvL0snCD0s0QCVafZUIBdqZHNNe/PMs+jooMe/LSxzjH2ccAsYsiUleivoMM
pp0nAWsfx4pN6MJ1yUcs+mRQFdxqNdwP3KRr+naboIH6qwkP5cCg3bodzWsQxCXifrJGWPCrmSjF
GabzOQO0qrZCYhjyqS1W9tGatIKLAgjlC5OnsTZqzXZ0lGLbRPUFPrrYZDnc3sGimDoLyNZwcS65
/jJoFN6tLFmLhJq3XVo3laKU8MqtxLcNcVbyyd0iloXz0+aoJZNEXw9oCpHlKaso1X8WoxXKEqkv
liErWWCpfilK8w1NesEGZ41v7e2UqO+8528Y7eHeLBhRePlhmgdi6ZMOQ83SvQa/Wcep7awdnhVk
FwwUaylvxSbKboZX9z0WEXVA5AziFExSY/fDy5FjW2O04e2f+61Ah9jXgDNWYt2hnWR3q8eu7Yer
OT2VxTwfzKFnqCrEiscLo+HKzDfxNJjYOXUDydzRrWJPn2ZGrEto+7Fl7NIcp41i3sWjth0SsrKi
rBoORkcwG9zXKbtNbZT8c32oc23GVoiCZzk/uZGXHAMwdbubMdcN8fpoWgj6lLJRD2YkfDQMgx0b
5wN8zdZTCwMM3flPgt4uTar80hmDtAolu2Rn6NHOmq0PTw8wTCue4Y3THuxd2DFacsJhrbTV9cRh
BXNz43Ttc5CbV5VXrGMImBQh9GiVuJh61ogrUCHfknKaUSx074bWfFU6HLubEibrFQZaPysHFXbb
weNOriZ9BoJxXNljoZxPWATS1ytTodhcw8sPJsIFpvhTBpe4TkSIZpre6QZuLD2+A2a8QWJOQtk0
70uE/bjboE4lw8afdOJmBo/huAtHq82iZkuWz6GXcI6diXsr0NZ0WT8M63PqEBSNEUlExDaCM5nq
JkUdCSTRxvhutGd8IigJo2DCTTM702VItjp+INu8IOFFEJS4wtDrLomSfItHVXTuVIzT06m7z4SP
V0a958GS3w71qdXH9tTG48PYhxnxuuCsQkEGHFIFJU3jZW5xP3YnkqZGAY8Nj36Xl/rJRUZOlR0f
PwVVfiJCRK5JBqvfHFdlHCsreBYnVelgxXEx6yDildN13kbtaL5TIB4EvP9DFGE+XXTDGyTSICw2
aVu75B2MPC7s8ixS9a1QQu+Abu0xGQ0yuRzkxOBY9TDPV3Sor8qStjtqNpkk/fwaoSDaRH1zVbQ4
H4hgpIsG+bk1zesyxe7GGQYCiMkTCYJY2aC6iLadI257N1b32k9lqjzprWX5mj7ahA/W/aqMgo03
pfapaOVBV+ONWyQ4LkpPUFbYo+UN9gqcLxyJvN2gaYqvdsJd6xEVaTOtAc00Y34wIk6NF/2IFUgJ
RNDcj5ObXttw2Fdkwh4bx6puHa2v+c4QcDjS09BaUAjLoN7azkuqeMT0Vh3m1MkWkBamkBV+kLmB
Q2WpPw1NbO9LJHGrSGoUa5IZUC/1HjitpvuuGFwA2Brv59Kl91STi4KaxR9lyGVHpLNJtuEpqzCQ
KPX1PH6Ycx4/WGPqzxpsD6gQ+WrUWnVvSv8Cy8UMC6XY1aBAhbZnheMJU2zE05NCEkVd5dhi/Ayo
jG5qze43Ve+BzPQOv4Z3EyRZsx9UqvK4WfCwtJ9aE902bN5tX5OMJ/BDHtuI5LJQO4SpN25UKoTY
m9tocmznhE0yUGEV1dd2o+0FjAlDROQ0eM7OQH10wsMOZD1+4wVKKuEsgzkkHumMt2rd4qRpEDJj
j9jpmAKi1RzbwL9F/tQWxbujjueEEcU1QUYEMXvBR47gY6M2sOKLJjpr0Q/i0RAdirna2BbDGlfT
HqHzP2E0b2xFEZ+Q02LSgBh856lECuVqde3SDHQb1RAg4NozLA0Cbj9BZ5BWcFKJpk/dyR1DEIoA
XpVSqySnRa+Kq+s3EyrfaFLNrdfDfSXJOQfvHl8jpysvGrFz/YRa14sdrEDLya8SBtWWhg8rWpE7
axZEiYR0ZL36LoKpgvxADC+YIs8Xs3HuenJujyNlBqQwgYbobsCj2G3mgyHi+bFU1BvMuGGfpG6K
e1+d7ypv9ssET6k27seXqNLOvNDEXm+M+DhVN0U5SyzO1PZKHQigdM4IlJlVOgdi5/aFuAYw0IMC
KAXzPajz5SVLrPdO7+JD7mabzmibV2toEmK3EOQb5CJSRh2uulBE1wQQXfSwQpNoEeMssMviXWM/
z475OOkPGWGip6yJi02he/d9gU5Od5tnYpY+iJXwjhhEANqm2Hi6M6YEUMgY16zwxiWi1fkpyJBY
mbb9woifYIIquQweyCv25+3c7yLDm1bgcOlVKA2iMdVCzbIxGJHfEXE7QtP1rrG27X3DI7vL02qS
BngZZ3mXXtzEPJPj4x15VOv0RKaLSufe75RGeVC5oZEBt68JlKwteEWxa8q09VV3MjixIegflHjf
yxycAOYII5IUd/mumuwN3r2en9tNdOxIGueVdZgSSz+PzYAuR9kFtKpDM/MO7JUsvtgZyYg9TPHZ
o5vB60RHg3MapWeG/ZqXwLZpWb2qXtZddDmZ1PrdTchTD7Yo/wgC1NMKx4RmX+WVvrbNJlpTDUF5
H4hkPblVi01xzpnx8GybEeHvMi0Bz+t5kNilfC+B9I9uhx+Z56SUMkl9TWx0bsHM05KBFr5yInoO
m6cu+iXat8lr5cBR9Egl64eQ8Lu7pAUFgoo0Ng5BwyUdCT3Swk0DBI7mIGv3lR3Cj0PKZWOyURTQ
v+zRQPxHV0RVxaXrcf/OpxHeNMQnzaxQ14M8nNLSeY/CpMNRSl7jNKuQ8N3HTXYKcEVaYVwxHvSQ
pumolbaxq+yT7pB3JK7D9NUUm5y04WTMicZLc9afG73o8WO0SL9SFADvllvF1P0Gtw4sHaxDVcbU
I+r+l86AWKP0jKjyxcxHbWfnxHBX/Uwfi5E7Cq4eFzqrHzEeAfKKTfrZOo7Z206vGj8tiLSEh7k3
kBnudRIChhynZShfdWcN52y4uJo94STBuFA2mQoP0NuxvxtqJYffmDa+YpNpYxdzDc9yOno0NtSo
McV4nbLG1Gd3iGzbTUTvdtuEZIfgQL3Sx4DAK7iOHeNiwgtLfL9dZ4trRnHTFImfuuJWdVpxk+tN
eS3FG0ihLGAQA85o95DaMfWRCdP5GYEmbHyCsrTMcFaWl0DAQvO30eDHrik2tTsKKrCrO9uhCVQ/
KI1A1bMRZA8xq1l4rm7MKN1Uha5fe/ZbHrWOH1R6tnfyWmbhjC9hWV1Nuf5qScUswVzwbPu050bJ
Md4P3bUy8ZLuOyoJblCYGzj0GEWr+VFzx+uSvD6/n5y3fvLWWpWnO3xorkO4+L2GY7LVdAY5NYeR
rouC0ruIvbu06N/tUhyUKCDIZyIpuCo+VfI/8T2vNe+H0+ALTQmswxspHVAtDOVn1ILTx68Uqa6n
eNrPPcONJ0IH8a57R+Z4UMJ2N2KLF1vemb7ptaKahyCA0BbgzTIO+wasKnSQoFIiPht0IjqDcraB
Cc8ktlM07KiyrGskSsrcbFul3WFT+GSNsIXLRPdVIyJPwiPUb573pmHdGSKoV0i/fljd7LthezWK
6p4VFSSy0Rat662b2w+8acGZ48+ejvcqm8RzIIxt00X4cHXBKa2HHfxRhzNO0CHOkucKY8P6Sa6k
V+mja0lsAWII5YvaDK7c3KISZ2J1rxG0h1UHfgIY48U1b1q877LJvi0n90jL/kVyFkRE1J9pta2g
RFDrBj5WiYjL4lWNK7zbVPdtGT4PzS3uazta7EMb3lgJcWKai6cA4lzD/LTNG6BuiKn8YS0z0nrG
Hd58Gvne6sl2Qfv/VJspSLl7ZEC9SjVxhoX8SIEXlwvzvoHdh/QJCZIS6Rt3tB1wP2SjDpVPxQ02
+WA3azA9eYOcbU+GrQ++DQLtoK4pKT+RH1Cs8bLfT63uM/Q4hMZIbqeKJcRseih9sTrX43MODvZB
DTh2AYqL1HvqRzJkC+0VNs7L0AhwrC1ckXdYZo94GYn0zgk0/VIp1Xayxg/FI6XKfTMd5zkgmX5V
5Q9FF98VqXgT5nhR6F3H+XwVNdXOHKN9JcofBkX+XtfPdkOHpcNQ1Abr052JarH7YE+FsVNC/QVN
9NmejH2idQdE73k7bTq6OHToNyCWBtKKaV1pzsYqsgerz/bRddXwcp2DaqtgOkOiG+ofRZKXCDkP
FTx7kpJgPdJbuBuSdhs0N/gn3IiAllL9X+7Oa7lxLMqyX4QOePMKgt6K8npBKCUlvLvw+PpZQEZ3
1lR3xMy8zkOxSIqimCR4ce45e6+tUh7KRIw0lgHNcXCu2cGgprQKfCjs9LBZArYyV4XRE8hxB27F
F1K9VbiBTOhpAUtEWyTnEBwhID1XroJ7nfW8Gc3wmNnjE2ilk1VHB5OEgriBPN8alz5vDvpUXuVq
vApksrCOpF1jV5fKqlyFbdjMLTQl40Rr4LUzLFdCLxD2Rs6RQ/ZSHb23ifwAMdAalcyz8MjGhk5b
t32rk+7IIoRMuv6RNf2oS/nZMSEQTcOFf+lJ5yw94A7FDP9BKt9FGu2LoVc/yfAklOxWyXOAq3oI
JgYv9VaQNUd95+q2/V0GGP415eaYwbNk1fvIgpmDk7VgRDZ2TCOGahNnPu8A59Q0I9BjsHeBBgcg
T2wQTuN7F8bLkkmu8IbQrHearqAGSfdtPNPH4mm0X+D/1rKpPWZFfRz74hd+js0oMbjv6idbRc+T
XqHzbWToBnrNdivL9rYePSDynjeMz7zW34rhPzCh/0CJ7tjDh9VULwEL3JTAZGrMJ6w/303IFH1S
7ecu059lpf6G0UJs1njIrYJENZn8dOcUw4A2+69AzbZyTP97PlhI/nsv4pK5HcVbqF9QIALJm0dn
T3mtJC4unq3o9P1QBWe9KI9lx4Ru6B3hTgZf+xGUa6HZcI7G32rPVw4n1Gs+zEwEY66AEUpbylvT
2KTGGghNnMtAMZGXxluPsJw1bRWU3aVFCl+m760Uf+Z8JuiaH9siXMeODJUB1wdBIahbYEnI7NGN
9pEFI3ADSfEkrNI4tQ6SOdzMBIN3Fm5rrdrJDdBdNhZajG+B8Ow4DvexrpC+M0IQ5NA2h7XR3gYn
d/OJl4jvP2ZLBEuIZXFnddU6BBYN9a9G0vFhXWg0Xm30hBDhcFobESCAMXqJqtImgLwFrNyG33DP
NlWnX6OEPjsbXrIkBgPDEgsmuGQYZyZOx+ResbpiCm8gbC6SuO8sjV/KUJBea8ONSuKcHkn/MOKe
dFF9PAlOm66fleeReWolEx+nWMynOapHsmTzSN6IMdwXinlpnIcyrh4Sg2F2XebvtQYANBZs2qbb
pEMiTmy3H+V779B00qpNZIpXZygeKk1UNL4Q1Gc6brlUlK4+Rgi7+n4XgBQq8MRAvbJauhMw4Tpk
Pn2zlZr6g4ncAxwMUvsueUQSY5PtTYkAk6a/5p10zRhcjgpUP3IjtaEiMPuZedNzbpbH0epOrRZ7
I1PFuM7fnHF6ijPlUS8H5AzjuZwAfvW+KlytiiNCu9gSFbgAhpYgEQo90Jjbgm2gbu4aFhMz9j3V
LLa0c7wgwM9pnaqseQu17TAI9mD63dD6m7DytzC7Avw/xjpnXHZ/skM0cp/shENkoPbG1JgyWSdt
CbuGbG4qwz/EoWDKET+Vbij0bcAa0Q3WmdbjBZk3X/sC0w7luQASYpvBmQKYSqtPVrXh5Z35YAi/
Wc/PlcvjKaRLkY/msGpIP1fBiVnFtwjadawtB77VBwh3Mj6VVHiwL3+wyJNG1f6uVQvgteYlZHGo
zviaKP1Dx7+u5USh5MfZ1W3LFUxLSK+jCqrbmF5FlZ8HbVqnMClarbuZOAXcSipHSvxsFYeI/ofh
NH9eVQs+xuxeHLX5yOr0gtZsW6Yp9JA12re7WsaZi8cQSM8ozvn4TQDc72h28Mjpp28p8PEEKY+O
1t79hK0w8NeImDMCsKgRV0qskdzLo0d2UQhfqOg1/xpI1mPe+w8KqH07Jm0E/u9EhVU8NuIRSKTR
gEZJJYkTaZsDp6p3iZ7jzo42NZ3sOegsdo0WOkde0p4U6Yz/obvJzJmGSrSqjBbpBHplrD0GQJL+
MdY/aqO/snOlYELDbVvjQzrtLSd/LOqE5aoD1wh7yrVgdMpBgNYkv8qS+d6oReIOTeeNWvad1ONh
aH+CKp8X8BcIF7qnpRLij5Egd42g8kGhb1q1BIZLcXWEUh2uWhvYp2BX71lQhokvurR67ypNV9wI
TTyTMT0dUoMNejKQ1YJS+qAbUKtBVp/pOlPVwbzuK3NnTXS3i4IaK6Y+0mz7d9rguQkbdYeIolu3
EmKOifXTVKiMDNCyuhY6N5hN9O1wf7skYWZuxRZ+k5Q4aMnpVt0WYAWr2rhnB+ASLNg4+KFSskqV
un4ccMkhogxCfCTITk2f7LYweGJH8GsK9WRT1UBx246WeUBarCWAaGsI1c9qOCKmrvSn2HRuvlKp
217XbmDSrrXAGO1o0gvBQQYfY/CEk+Wm+/mLb1jw7xqC4LWhJey5qfQdobDDNp3lKamqUDfnQDFm
II3lhEhdhE1YUf0CyMbx5NF6VQtf20QkeBJN6+KefjMkjfKHrV5ELQcjI5DWOgNfEsYBbsaNp7ad
QBgmNlmAiE7U7KdsNS+gnZKD09nOtqpQjrUkO9Fmby6uXzLhx7MOfLzTnov0iyHDp+gvM4u91bEJ
lu0sc7WJheQjzPy1rEpAqFnRxgR9HDYZxzJm4QkznMBhM47qa0XTgEC0MOj35FN/hiUwHXg/e0PR
SBy3SmAdqWLgdqz2GplfXiDJyBCK8RSPrcWnwfjRqe2e5qD/YfSUp8jSopWEcmAbWuw5Bw4lRNCq
W+Dmp4ZCs2XMMUSdmR2NInkE4PYTE7tVwhXdQNmIOFIbTmrmLRTD78y2Od29ZkXBDqCYVqn2jPz1
pQjJGI0M6bGej2RU7QTS2XDNR4XYITQK6rq1YcQE0A6KXMbLYG3ChINNoC9yZ61VBniJnWoIYaFP
xS2OtSeUlC8h5Hb9JqbyaJX5tcztdaJwyBodwdG1378TZP096VsTzbOZYk0oAJtR/e+nIv1pZTq8
U+y2JGriiQwKNxnyl7I3oEsZxBKp+rFsql+c4s5yP5KxJrPD1QWmxaAW50JRKcG/lK2j6rfJLn+R
8eW1tgTtvmNhsoN4m/j1nf11xg4qfWmtuXVYKuC+QweCqfadovzg/UHoXEraOqJIMHapjagP5L8c
SiCViRXnI8j4AmeOuh8YOugSbP/Beur07t0HBgxQyp3KhHgrwhcD5dmP0N+rkrLnlI3spYouYLUU
l4HhToVj7vfDN9sqRldt+gnq3yNHiVEReFlEjkQUENJFmBuaW+Xex9G3jKglGKtH4g9+qQLNn59Q
a+XDlzwYu8TuXzSA1xhBwenVz3LP2ccRXxIuVGIG9jgNvBqgCPx77UZLGso1DbsNRyNEEvqyhqvY
7C6qJD4YnBVxoZszNu2XFciHOi7vwO1WNEHcsBsuDLlezZkmNZnDDzGqDySlpL19Z4biVTLkc9jD
nC7EYzCkT2rWXhXfp/IIH4o2PRqNX55QjOzpMHfsEgE80a/O4f5D+8YXMYL0o+QRe5rT32bj7zCQ
H9gleVYE6tbpG74J6rnq0s+A+h7FqvHQJ/126KpNgGqfbcR+MPuf1EwwtzZvWJ+vjSTadZilj+iG
EjP+HvOfIKahkVM36g3tdAtVUKacJcdcq5rkahqZ08PYXoTizBpMIEoC/ZeOwLAeLZR1EbkFWHBX
Zmc/1pCudKv81Aa2Wo48UcekHHTTMB+c56DvxlVGnpIjK8M2K8sfKRKHkZmimNQLZOqHqLHenc55
9s0UEgjpuFkRla7cU4zAVhqk7GZLSKQBjrwEFSPFuNtWz0E2XGMLp6Ajwp05gaFoh+Inzas9ONRb
l4/rSCF4LdQD12rw8NFVJAsE0AXd3jr0FgblcrEwKP/e/Mul/Hvfvx7yr1/7y6/0o3qbjBqjJ1je
6IUeo7hQNsDSSN6tULouUu1Fww/jR2fEPN1zZP2Ap5Dy/rULLDf/b+8bFhSKT1sE1GKyX6Tf4Fpg
r8x4fmVGwyxGjeViuUmuULO3pmcht11zXMwaM8M+de3BCjwjzFRX9kuyq6JZQb7YLPQhI0hmuVou
sV7L1QmSga/bw8ZfxLB/TRvSLKRdbkq1z8HqmzstdZqtXFZ722iRGy8v88/Vv4r1cpyJ17QsrFIk
q8UuMATFP+0Cy32LXWD5gWUHWCb/Wgrq2UhgpQno30SHD60DbaNnyZ1l/oIlv2Gi+Z+uh0af0xXg
cxG9EiLgm1PSlmt/L5b7MqmSMK7/wi1y86X+OwVWsocp74W+nYCxoB1nadGvifHNRbMS8uQaIMMQ
AXNP3yUOYAlQdy8p1JgOFAXG0/4naWzSSuYLm31PWhfVsURK5TmoeseJZZJMU9/LBtyFSaL4+8DO
r11UjvBUxh3WexbXsbskYgBXZlhIvPj+DFColYCTILtltxiMVxk0y6FjExBPRnGxMuhkat2B2Cyc
ZBuQC5omv2WrOmiDrR+cth8v9jDdAfYkB1X3m2NYBAd5rEgmCatdhwmOvbUb131+qQlIvjR65bCi
mkemDIAJBUhGowPm0fmroVb4M2pBMnrCh1lkWbwJmFxSk1qcqmyCG4sx88yszuh8qPJe6uUHrVfq
S2cIJJKoRqbC3JcqaHHqcPfZ9NP0LENSCPJGu3Sqpl3GJuDbrw0HXzKvk1b+trIkWvMr7SUziAfI
9bOIIvJT5eIWNYMNPlLzTwmsAb/UPF8aPhSHNopdqj+12mTnvKB+nxi+kEjUWPw/tgefbsHIuwrP
1sPYwErt1J/9IMiT0Ir8CiQuv07R76I10LaLiXgfuotxJ6NJM/lUDGK6SWVrpjUp1DnqNyu7yHNQ
QzmcjYn4PvJKGanQbssnZdh0iuhd9ufWOaUjfaZHSuJMfleDyqKVVY0nlKO2/FujRTAxYsMRBlsx
V6fAo5PXePCAIM44pIIkFVsJ+gDZGiTDegyz8aIMDIRzZzxF8yth9iQxnaO8UWQLIiFks+1AjCfC
Rrx6Tjlrzog/J+hcfeN8JxOfUj5RgKzl+UNkooTShIFKxkyOR4U5R1ZSmRoiae778+PlJ0ZmodFs
C96Y4xTt8nKGyvYZSAj7uzUnAngqate4eNQFkdy6uPiheYgl/3kYgIcOnxjqf+Q2fhqh7CUZnGsN
/+agPEVNAOVZV14KLamIyCk/LBUApzLRla2mez917TFLNU+XZPI/qRQVsz/h6It2krWqqvRQatGp
zqnz4mrThjMqQUOabZGsGUGRXRVW96oX6q5LmhpPvUqYil+vnRDLo+lTpwKpuFdBOkDpCskytjsm
KEr35HCukgb7oY8A9sBcu1UKkIAJLDWbWW0oKMEa46X3+7M9Ju+9pFOmsvGUzfqmZEhnFHFId4y2
KUsGZ+0bVej2ca27hlZeM+vcMEbtNBBF6uw1iR6JM8AgQduqs8A2ajl5QzS/v/o5DtzK5I+2LIlq
yiCMFlrnScrRtsmu8Cftt8Hezq0UnTynYLj7MCpBhRZ0+oJ6BScfqPHN7wJr5RjRRlKLASjFRIBy
1r21pnbXpzvCa7RAIri1ElpsItSJuhr8laombtmRVBjBgy+li5w1SD17faaUFquqk179ksmrGuYz
0qLYCYJ2fJ+vU9KJu63o6z6+G9CWCvHkNDndYdT6o8g8adROVaVkazxbD7YS7ssm/tKVG4lHePhJ
jfMKu/nIUXwkBZb3EXoYtcBPXhbOXjAhuUlDaHkl8nZ2M+qRTBnNDMrdFPiJZ7DPQwMSX6dJxtTf
8zak4xbR/EmOqShJgcZcsxlypXVrIGl9kZcrZbD5QNnkaJHCQYl91yjx+YRRfy6Co0UV50UAK1Zp
lhAuPwwqzsXqxwr0X5YF77ZlVimTurMVsfM41tGAQVOF+o+w81gFn12oqK+tQcPFgKtnWcEergdx
Son0qkiXivqsLFCg6KL6TiuFZbo7FGX4W1FY9y0ZKKFIb+CGyw7sRDsGaMWkSCEYXHZFwQZaCgHS
Cs7AIZm4cylZa/JxNBjZqRZic1O0ykoMdCIQv37GdkOnvsw5bgy2ZYQhusG3XZv50cpzpGpsftzA
1ApC79h6q6O9s8yp2rHbze+iLp9RTP2CS/kTt9+abhibTh19z5yCHeuufst4szKDpl6uItdjx888
YHi2y2gEAzda9M6aZvMpGzmucdrLjakTW7Kw95vhqoTDDIRg+Fj56AKTRDNOxmcoaRMpZS092/Za
Borx7hNEU4XT1YwydZ+bwl7H6OFzJvSuCB15PfVogp2GXqGpUjbT9MCiEDDRbAFuNr6OW7d0kAHp
La+nHrxs4ugiwPAhZeu5llTB6ddnPiMs8DpS/aV2uBKldHqSpnjPihQeAiW/ADiJtoGsPIYGNbOa
5cMKbU+3stpqFzb67J3NfwYp6WFWwTBxWNlo6Zrn2ECiQ3Ih3KKLHpQo35yUzlgtdGZnaL+M0F5b
qvhoR9nZmqV4oC3rgPFVrlAEXWGEdzxsALiZVBBGH9yZWe/oDNmXwJJIGGhKeR+H5eQiDMuIu6Fw
sQ0s8EVaZKsaup2mtb/NanrJQF3z3ObBMFWk8mP8krbXUIc8OXRPFdqDw8AJDdOHvxYwjNvYv9Fl
sTeAPWdD4YhrPdO3HbUxAFzll5CG3s2UebdQmT8FHWCXorRfD2qDo975lrHGr7oWCXaSyF9+RYyG
ZpU7PddtnC5oHLOU9oTPljoyK3lT5fuEf9lKgFFbj7biH6XgJ68t5HU2CdcMxtRjxHl3kwzMm5JQ
ss+hLdvnMYXM0es40MDkrIssSrBcWiOjYmivslW3HhBbQuxyuT9AvCa1hg8RS4KKMAmjdXeh+0JW
xUzjl3vhr6sq+ZW2rXTQayJDah0pVzeVKeE3JlZwq+HVJ3Oee1IE2aEvXsH3Rsc/98x3T/jVD6QM
ahr/wlzGFu8jDjvCvOVUhfFp2LSiev1zE83JVuhKvxv9HvrhHEsZzsXfGDCxSMLjcs2kibzrDOI1
jdA/RKmDhHO5OgkazlkaZJ6WKy/5ZDVMDnnIcmF1frGJ8/aNW81O7kM0GvhWa2yex3C+FtlsXZpM
24/0U/kK5nu5nPJjSdCqF0nCcXN/YmvfmDOmzjLLtQrF0bXIkHetYfoYszBn2aoAsglgoLkVr/mA
TuXs1hfzRSX5/SY0pNflrgTTwwplSb6qGkNP9n2dRftKMtZmrTo7O4CuaKn1cbnoevhWQ2ngD3Ta
HeE6kmcJk9Urj+VDn+KjT2mDeOmg0qrqYpjRBmBba0QPKCHDmmMIY1gyXjMF5THt2uKItqQiJ6nM
Oa6zX0ogSHdLkl0b2ZdWDAwXM7jhegVYOyGA44jcUfZagVQgizh8DBklXhQM0VELiojXGH+xbeV4
QEV67NmerOaouFUsbAzEAw0T02I8pY/lkd5CeWzkFkVHqW4VbPyUEg4Ai66UKzA7vMtENJASjXdy
i1vw1MRUR8SqiGNu1OoK1+e8ugQMQpY7yY/2OKRogkcOURSyRbxojl/CGsNjYuv0dpY/GNFxq4wD
AUTFsZvfhGBgYNDW0bkKnHYvItlbXntM++m4XGsizq3tzJuqR3HNSSl8EB3fNEV8qYE87R1mvqka
CYKUrX1T4LmSq/4Y6iQgVSX1jDS11ybjBUCYeFMZwXuVLU5kk9lAzEi/5rT9UZl0wIiyTFCkUM6N
qvnJG72Z+jY9M9YuPZsgRXRCAVGfJIXTTTIJnVX8gMy4vidChzl8JORooz/od7+n1hudirgh80Pr
6pc4QwhNANYmK5FcdmQ3u2pNwxxu+O//r10M+LTl/2N2ckTkdVn+Oz55/r3/dDLY/6HIuqLg/LQU
c3YR/JeTwVH+wwTGpykqboL/sjCA4pM1vA0Gf52KArTeX0sDbXGLhpPKuY2OlP3/5GlQlf/maTBI
JZtfmalpji4bvOh/ehoiGm8G3PsEPT+bA4qhj1Y3L4QQAJLIB/9go551pG7aYlkg4yHK98EwYoxn
Ur0Tqqq5OlBNvkK3RGio1Jzp6vgNHh6p/EyHIlkFSvszZD7lQzDBwsgS5oFB/7sr1PxUj+U1tQiC
QlVB9ioLlKuhqAtG0tXmVp3UXbT4TR4LnI9qAQmstj1ZWIxoQsqFBjsE6eKEaAVHHbPu0bi1AVoH
uaw/siroCYCoLGwHDGzgV4ftVxBqpArb+qOZD91KwFTzNEQSs+Ntw1l72mUdkqOWpGFHJrqgsCNp
ZyqFc40TkjMmKc83cYihUPLZF0pGchuMmnCUqatxB9Csm1J5PChZ8CXRMDzojOCfmkaLdk3lv4eY
7i90vcKL5QfIUxUZkN7g0/+3pn4tuo7tZJTt9UxDOp/XJcVULEnr2ik1yoIAavTAWirwam8d8p8Z
TYY728ezHCH/42ScnZEN1isj6XCaIFUsEnY+ftQTjTw92iZ9XjUmeNOWfw0dVMQw735EHONy9997
HRNA5kwDmC6/3Y5xpXhV71VRNKHGQxgWDXbmJab6kvuc9VRlfFI4tW6dWvBECK4riYxMKjkYZEZ3
tFltbgQXTptSC8dtgXhgP1W0hCYpPaEOdQvBE2v23F0vxKcWEuIxP3psQkrEyUGYeUescbR9HVJz
SXirzBMyOEFsLM8IfxqM3ujEhauVkrMbRXLw0e1tbY1/pKwphxEjJO7OINhAl/jqqDaPzXwhzySG
5YI8+uQfN5efLo9bfvo/3Vx+4OuxzLZIPy23JNM0iO4lSULELeObf/2N5fnK5SfL1SnTHUpB8778
8nKxvAyd/QXTgvYVOVZGkM//9kKX56RXOLp+U2nMH2aWxPyQv4/7+2eX+5ab+sxKtwmXdZff+PuD
5WZA1YbZbX6uf7y+P4+UkMiZVNdBAHL2Hw/8x9XlgcufmUCREF5Cwhmq0lVIn/G0XNRMg5nh2KRu
oFM49QRLAxTOHESFILMNcjk2WjA85dnJTIhj/nshjXpygojIfRK75SCFI+LM9w2EBuDuR9XWvy8P
X+5t7Qmdg61O6y7QD0Zfvwo5Ldakg1OHa3FV78buFErVORpAaoQOh5IiZ9LJx51+Wq5pYYY2zic+
enGApNaAmLyf9iIm/LCpZJRnDIpkZWci4zw5ZNCfpPmCroB6ou0RqBp09DZ9NSxZ2y4/p3vFiLcm
TQ5v/REcEm+1iaSkK3ud6DpTPy3XALHMgaTjnVkzTXk+YAjEhCvGxinIGYj4Mu/h3/tI0ltrrSxA
GPEIEAhfwgltLwUPHfW9eSyz3DyGPTgvohOKjT6/79MQaoUXl5QSIV0yJ974sUD9VVNZk7Asn5ZH
LReymSp/bjL3jUkYSd5UtrQsnuln76N8JxiAXAVnnLFaFJW2M4/f+Y+p5y5jgtcogbYhDO8r8YFN
oPXI0Eko5Tmzkpe8bMwtVNdsU1dsvsciU9dyS8gqcdHDyaJNeBpjONpOVjxl0D1PxXwxxGrtlopA
7zo/QhW0OibtmLHSH3ojvIQ3uiqmJ/mN4soo+fcDwZHhmIdMVLnohhhHf0Ic5GCQG6BJWECYIucA
AtddBNeE7ECSg/IPU5PTE1hrBmX0lAhO3fS5NJ0QyE4n2RfTqY6zZD+VPnBv7lrun3paCrJux5vl
Zjwf+cu1X5V+oLNXnMZ030t2CGmT+lKbq7nc6WeBUalec13uaN9k5kq2xUaJcFp0nUhPZImlJ1iT
8Y7SOTeax455D5FY+mkcJmU/Zj0gsMYsPcNBZ5WXPQc/cabbUjPQkXFgCU2ClTszeYTtp3RPi4wk
XEA9Nfb8zXJTx3uzIYJSACIZszN7xcLr0RO6kqDvVSPHiuLggU3RTQBZWReW7XsFgaQujNxmpcVl
Si9orFcoqhy3xaByxY6/LQiQeY0khB2aH19VM1R2yyBnWNj04YLempFPyzhn9ON+FYgep3Ffyuuq
0WjE/IF11SCylmt/7lyQWcvt5RfjZT6z3P7Xw5ebKh/PBvHKdfnTlgrStaT7vfrXL/zjqf9cJYju
ufbVcFP8fSXL31v+/LRMlkTvl6vAjNim/H0R/3i8QGO3UgMkGPQ3GgSeFQkUy4Ut8aX9exMuvTj8
677lpy3DWWxzBBbYWybFKniiWWtEVIJGAAGWPXKM/JgvnPmryoNfWPvYAWXVL3OyPgh06M5tjBIi
6aJ0G09vBla5gfd1nyIbX7NjzOD7GwjhYp3cFaXbCT+hG4jkhv42Iwq6L2tCQEvEjykSklJ5lRyx
N5HARDVB0pMCTBzDwQptx70z8x397nuj9LPCjcZvIIVXqVwrbcIO0NAioKq0CjUsU1JgAjMJMix9
Nnr5hhCLfZbSpIr8Zse0kozUwlPguDFToUizK7I7I08mz4UhNU9fkPlkWhXuC6S3fR4XnhQS0p5Z
60xkMsbyymFHXD8pupvk/mvYzUFVptns0M+PhP1URA9O9iUuSM5Lwn4VZtJHVmY0BVGVrwJkoBUa
f9w0aFULZDWe3UXtqc041bIQQoo32UIVSsfHvpeE3bp5Vzv7gktQcFMEHsrfJ2RGUKIY0dqvhn04
49tU2smeWpn+SpsHzIVN6gDqaleX5WGtVDVBeFPFqLFGAl85KOqiun9NFSowPzWGVaJZ8PJHdpoE
q/oWsJQsCWS+I1iI+xDCrNSnnyWmyYStexvMBhjtOzKKcJPJj7QQYy/Q0RlKmrxVs/qNqQYNRx/W
U4ScJxnhV2G1F3vmiym9CslZYRp+KlXGNcMUl5tmMj+CqQuOoSxqdN5VTS1m3kajzU55Ij7yF4ug
QG9Ky20vFfUqkxH3Ei/pOYP1q7fAxasDzUjAFtvSHFzNgaBj97CZ1V6iqBiCrSXTULDr8kNFDeA5
Z8vub6VV+mu/ddK9MmKcQcvX9cS7YJACmtm8TpP/E7bOzipAvFm+tpIj2EvOpO14x7Qz5J7BlY/K
1KXnhsOxodXl9b3DpoHwMPYe6FkM8k8KWTxDWgmdDFV18dvShRKAXaX7Cx27zz+LnBzIWp778gCi
x6w5ObF5kss2PJPpunUE7yAmO5JPCWFzos7rNOEctajb6yphXpWifQzTOD6gjqa1mohz1HMs2Sak
H4f0R6PhAGVvfhUS2nHSTTra0pjHKZ8nA5KxD8cXfxFrsvPshBLNXX1ANBT7wIy1dBulMaIEHigT
6kWkSCZ5OYuOlwTDKekt4pRMYMwG/3dscpWDZ6WyXki44SvlByCNZW3X9uoubM3oYBXSCuXDOSAI
wHPkg1AbgBFKcSU/FSl6t6tzGg6KrQOuwyG0a7V+pyAo13yq7FSHMiXvutgfXxyjeTa16HMwaZoO
ZHtgzFK1LT4qDAd4CxuWFYNUC3BuIX5kk37jOJJBgv3reai1lxgej9ehW1oHoiJl3EWawXs75WJF
FbY1ck1b+Rl7QFRm+jHGMaokJKaHob2K5HwiGh4hs94VbI4gaTrBm9+mMh2y4a2vZlV+D3AnsuxT
O5TvdpNfDdlGepU2eP16JHfm4EifQyjSTR4BKZqwfGQjrxtqhkaOaxatM6dfZbT/mBQlL0ZqSWso
zxFRN1jSVED7m3Yc16MWS1sHB95GlsGwRHZAEJdfn+cSJ8WkbRoIMXMLMFjR1PDwTPz6M1pwkMfJ
a0vpPBle5LPs4xvbKE0heU0f3H2ymI5F26GqJlIlxGO76kZDRhnIoAMj+E2iks8HcIbDpx0wojAl
29kZrCFSrGIMzh2CcWVK+VwtDyVwgT3TU9W3sFRZEOPHgEQjDLr829v4qiCIYhPOW6sq27wms3FE
voX+kYGugYVTi8rvwDjFzS9bQ/2HE5bgx2j4YMeKV7lDNpVPrFV2WOClJKtxN5Xo4nTodKQMd2dh
MXyPs9qTdJNnJa7tTFSUqzhmt2+ciUCZpL8ToPKed/hKI4T9bjaveEu+RFPFbwpS6nXqpweb+gl9
JLywQA/XtNYzFvZ05Ts2WFCBJ6uT9O+gnSUf/mPNm+4i1TZz/+iPARq+QP8d0sJgzhy1Ow3zW8/I
lZWK0b7zzhB0L9KQbTqCcVUS8WFU1myQQ5bm6l3knJT0poG3GBAbyhvtsq5C5p63o6Han0Mp7Fhy
oifsdews8BpoHTzMSM6+fDLAkUwiGxI5GHsji3cMFFaFzfQiNjDtSHuNRr2e9mI7YvEsHAaj7Yje
Ct89YslcvnAUnDQ7u8qRfc8h0QfyPejbMxjDlNGTFCKmF82RJNJVIevvcBlfeoOPAW4Qhu8IZFHw
AtTE3Ob4mbddfi/ZeSKNRsBolEyLonoVJDb5AYqOIMunZZ6bH3rWNquic3C81Bhwwy81LgoPvSBT
8io6+haOM7l2Iq9jvJloq741b1B5wQ5poStizFD6qJSbG+58bW1X5mNuyw9JztdPCskywMv3nZK1
1qPB3jaD8WVOoXzXpR8763ZtHTj3oULMOLEbMgdjq1XKrjS6NxFTWNjjjRBHKv8s+MyZXyK1wK2e
hQEl8rQqmtJVS33D206UssoMdSqjn77S382GvgmLCPMnaMHrKebhvn9MC/paaaDyIUoWOgOCzjkx
5h5EcmInjOKzyWzm3Sb5NkUcvluR8anlkc9Ym8YWNLenkAZ5HDyXeL9D5H/rRIdt1Zr2G9w1ZVeE
YCrV6VoUfK4hecJzmiLqy+GjAW7nYsiJdzXan3C4R8TCEKb7hUORGIOtXZU8q7Qb5fyjqSQGto3E
mtgVB6K4Lp0dR/s67IBPJDoWSH2cLqDjGKonxUdOjway3n3s8w/JKGOiYkpv7GA3NCPJltBNn+2Y
fNL/xd2ZLbeRbFn2V8rqueNaDB5Tm9VDYx4IEIIgiNJLGEmJMc/hMX19L6ey+iqVaUrr10qzVFIp
EQCBCPfj5+y99nvJhbEAGVbDBm0knE4zdfadbR+Hge8d3DqkP+5tEGKfEEjr26zWyg12vU3NjGPj
h/HGT8m9K/Rm6ZfoUJoWaGExV4se8aM16uS1dZX/OHkYVjLbOiJh3cVW6izF4EPNbPwZ8R6gt7YJ
Ln42grR4szFEb8acdNehS5ENzXWyxhryWSrhmGgAeUr9TiSAtfUijvCJPBlZaR1D62Bb+rD/muK8
XvhOw9vcCJsaVI0KlMzexnUh6iffZVPNbfc7xP7vIRyRZeAw3q2i2MBFWSaIBc1ykwVn+E/D45TT
6tD8gBw5wekz8uK98ABDex4TGOY6AZ5hJsFD99B8SNpZX8VxYqwyr5wvEsxTV6NRdWtvWpXV7Bzr
Kvq0s/Tya+Xgbs4sBEBE9OLoWpM7PqIVVEd2196WtDrQ2UIeZZ8MqK8hwLkifBwsbARVj8KuQWIn
xZuZ68jW49BmYVMxwUVMfEOitw/UdWVqvEQUTZI8x3XlNmT31i7zFg6lm0UMF+4kkbXW3P2HWLT0
HfjRp2TcDtL9nAY+1bWZ9ys5t9TT1oORIS7ybEYkczMijB3ivWdYJ10LPxVlbWFa8EiJ97MI/1f+
BdHMxw4CLTttra9tH4u7ZTh7JKjY3URqvko6M2gQ5njfWXAcJuT284Qxs7G8pa0/ZoYwUCSjDI3k
0U8wJ5A0eurC6twj5Vq6GtFFAvrX2qrqB/iFOwavjApnfzUh6EGtMJFskiZch/WlN6MrWKGcTDaT
7Wrsbnr44BgFaXUtsbmkTK5z0+DdNzV7yfgMh2mOSR3pN++JPy5olX5u0cHgjFEfBSecwHbgu9EJ
HKrk0cl1iApZu4SfcYHPfLTzDmYCL4ei6sT7xAQweDQjrPBO532eRrwlI76Tyh+uaSXutSWpeDu/
XxVaes0MiVelmuw1eFxCQhfR14yE8WXsZv0qTept6fgBrY3tNA7XmJj5XaVFJ92r3eMsE2e1AG6T
HFoPK6ZJtGNb7CUaoY2FwHfhNPa+NvrkLGVxzlqindVqUVUTpzkomruWLn+0GRA/+WGdLIMhj9aV
ZZ7HAvFrH5FRBpPcY9hvfqscmBccghaEoc+4HamSEdst82rfjDycG1VHLWV0kAeVA04YJye9689O
1IF2tTwU92w/tNa/WdlHWacTLfnQ22KfvsZmFa+nxvXWpNGKVRV+zys5PNSQevDWLmVSjSsd8cTa
IxQQclIWrwe0nXyKRb5hnr4bCeDSHMRzdBNpYXU7wlVyTPOZs0ypiUXOqLN2/G6NaHYXADNG02Ad
glqZFCMTiC7+Flec0sTrN1zJNlK/4WYm/aXxoJsEk4ZQ3Ndurh+2K0cvOUy3e6ba1K6S6qjbD0m+
m6Pp6JVRt+gFWdyJYT7MGZ5ZrRVyObVk/AaDaVPm0yINvdndcqzciy58C/Q+28WQdlnJGfwX0lnA
faT4mGHSwRRCwMsa3LMXrn2ZjkQ7dwSJlt0tUSbJFrY3ZisTCCvcA2YNjClIG2IIqKFeR0oyJTfD
sYh3r7vr6MYE6PQDugvp0IszcsAB+aZ3vWKFKbpYSpdAnLbYAJilCC48ZePY6IZV7QjzhaLrI4tz
YwaI06BmxJjXlhNBFr0PLF6yW9bIRUF129+x38XHagi/xMkO/o7PZgc7MpL21y4rWT+Uvy4NZgg3
7vMUVtkSTD51sDvsZDOdffrNy7BNAG6XCTtWhpl4RpSvJOpwpHb9iIcyKJAzSBwTVafjaGXpx2L3
BYk4pUrh3cOA6FbfJY2BuM96aRFCstALk7i/qgYsEn3ACrCnfmN4pOs1mq2vFi1royXHCaiMkG15
Ikpy4iN6SieUV8zCXxqaFIY+AnvE2L/mROJWIPDy2r1qKq+N7jv4o7GiDTgFtCHEd38O76DT81Ue
jYSMaiY4B2t4Lqs230R6cp/rcwgP+dREBcLNLK03M7U5WOF7gXqQ/YRGjkugHvLTjZ3p7B9osxZp
nniretaDbT/kN1jjcj12lKWmXnxuLXrAMwqdOYVLE+5mG4RAwdCoAmCFdBKasoEOML5YAyV0p9OD
GMcImpnzQdTJWzqKR9hbt0Yb3LULYwbsczWvuCsTDlz92noGM5RvtZrYdCfmQDpbuMAxH94yTmZ7
Q/hXiQaQfPFt7JmnRg+SLfM/RNk6Z9X4TtMoJwZKv9MVxcwhumunblL6kUrSqaFUEoehC+MjiIf0
Ze4bdakJkFADgsgSvskmzrJlIrV4KSOxHcn88iyY2Z3mTgSVc2X6jFS3ujsohNd9cAjyneyWU1k0
vxGK1K7xeXLje/qyfg3CnoyG4aNH/JUMx2/2LMdtNGmHxqufghGXX1FW/hIqijKz+G+5dMdNVdtf
ZyszdmybGLQyHMBMWR65LDokoUQQoiIHapOHgN3U7uhN2kVnMIv25yVrw4fGq25Wz3Q+Rl8F4wSj
WZt+0HVxG5T7FBNXTs/e/VybKUNIgV0sN4ByQHKI5xdDkLcx1s0xanyDio2jYthgFQr0Yp0JB5RX
JElHGDnpDOVjxSXCfe27y2wII7rH2VNjWdUanI21ZLMl6ccELU6PRVvWhe/vcomYQM+DQ+hOe6sh
JrTUV0kovtmai2lZPmKcsxclsN3CIyXDmLx67WAjS7r2RHtypYUteJD8Y9++JHU0wB2wvuZkGFYj
s1c8FMgH9VbfO+M3akwAmtiCVrbsjwQsYUpDFsvbzaF8WOPSXqe2zaEtRqAX0gVbdBkx3kxFv889
3l9H2GcTA7ZVty2dl+KCZ9hfRCDF0QcPvDRW7MrrvbNvlUCIEn78TLe+pZCgSXPLvnVAPXYR4W4r
0uwYMkpIdYLyEk0hRv1Rk6Rds6CttI7McQdxezOX+Sadw5PuTM2+BG+kGYO3rbxwyw20MJJBHvwM
8oEWFRsvFvEuzWIujXr6NHWtUosa2WZqvD355oDpQWD4uWAGVRIDEElecQn5bdEXKrtbO7VJz1Sl
yR9F0j5MBc3DhnzJrUvr+GBBukHG+LkMQD+Phc38wWnOMeWrnTEel5qALDJckEG6O+4YugZd+sGX
CXsmWpC1HEDDtrm2qRMMeoK4121p4DkkAcGx4ckDPd70fek/WM6nLIYVk7XqeIRAfIGiBkhWv831
4pmT1WnW9+aseY9DjUmcHE/agtrXjgzQU0+nYDt5ubW0MriCDtbV0U9qlFlOvykjnWyB4twX3+Kp
wnc17E0F22gtmK89dtPeF6+xI/NVVH60ssuA3I8muUY9G4TdutIwPGmFCPCMTsVSo8ugaVfCRocW
rEZjtOAL03xFE4i+OWAnuqXbQvOxGMFt1vzMOsXCublus4XQLLfNhHMXHg1a6Rjxt8R36GOyDWh3
9tIuQawbHwpvOqJknBbV6Pb7OBtPpDegKxK0HmEWLzH90o2GkdaO8dqKiw9zaj4zmzIX7t4sp3GT
N2jajBSjYT0oGZ/+ghozvLI2v7nvQCqfQX+SmP0m46C0box97LnZJc7LB+VzS7uweMBDc2gDLd8b
cG12ptVfmPy3THGKHBmXQdUQODRyMhrVfZ1yLxb+SR/7z1HNmzZ3KW9wCn2x70aHTnqk2B/WyuSi
hu65jOos3s8tLdVJ+xq47SYALfnkTs5W0/vhEreC7HWn0zaTXk5L2HnxMmhcrNfo8A4DIXRLxgNy
yy5O+7Mdn12uBAYSu06Peq6PFr2DQu8gp8RpDaeBLFvw4iQcqCALBFdEm+QDg8d///79q0b98b//
3/u3eCHhCYv373n//ftXv/ydmCn2crZjnVuBRyACgdiUfE6yDaixjz89zI9n/duH9DILbsxEGtuP
v/T+POyGDKH//eQ/vhO52bErh4QqDaBzFASI6VW0xS+v78fjFJ3xoPu6v/npYUEGHDkzxUp7xvvx
Hpry7x/zx198/0laD9XvEGAdVn8novXEW6G+/PGN6rvf/977G/f+/6K8iJZuge3y/bf/fkd12yi2
McHUcaN9CrDOMG2kVxkn1dfMbPDz6mQ9IK7BoyIJ0+kzjZNLz445msT0ipRN1zSMVd5zKKZm/nAG
36qvvNH094mFcUIXxirs6IRNs/yUscIBHlkJI3zlyB8uIqCq+E3lsE6ciWWehIjBZ3wPWVULJOmy
SMUXiC0/+WiGJws9i51cs/6lzwodgUkOjQHomK6rkcmERXbSXNzQ4YNRTGD5klc1woBgo2qF6lRZ
83PaIs2Ttf1AFuTWR0uyoMQAB6gV2tnKydcD3cr+ROL7qu079LjsJ0MeXHSLBTUBkoFNKeaqx3rh
zcQucMMWs//ohCyRRS+Xc2lD1PIPTR0BGrUEcb/OVjKLXxRZdBpj2OKOg4q+ykHad/nL3PD2loy4
rMpdh/pY0DFsP3WIw3FoMa5xuWhBO4x7NradVnlbGmnGInKmZ4te3jRoT+h0tGVojg9Ic5YWPVss
V7iibdSHVUo0Bg6Ojd1OX5DlcHIAOAOOFoEXJtaxDXAqwPPSRXXPgZGUgzWu+nr6Nrh5xwFRsHBb
YDySkD3QkF2+xmwfheatzChvK1ayVd9X6ar8LHW6oOMcLRxjbZp6vER/b++GVAbrwkjAcjYM0JN4
Bnrre1t4fzxeegRIaayaSZlTLRCHsmM17RGrLqRrGPtuQC45A5KpBxP8jUhvA7BvzamSJcOeL1DL
ESnnLuOo5mVahTJ7mdjU1hoSj01XaLg1ccC4jbmKhU2sAkDvsQHt6jKVB1V+Zhlb+yPiBbvD7J3k
kGhwFx1QRX+o2sBmRgazYWydO76nJeYHZ1loWb3p8DkS3bmayW5a+BLw1+zf27k62Gn3nI/xZZ6Y
WopIftFHCbjOUDF/HSmt75onp8IM9hND+Y8g3p+Dd00l2Pspdpc5rmPalqV4yZRK6Pr+LOiL4Nlk
saQ5NU0MXfJe8w8upu1lbGSXTEfdEYvgZle1tdZywjO0DnYkFkJnm0sYTJq1bxtzywwFRm0YyqOR
a/4HMRJAHbn5Y8qFULrtR5aC8B9euEEq8V9euIP5hNGqTZa3/8sLn8GdOxM92j2D4HSvOTCPQNNb
i9FlciaTjtZgAqclzqJHO4kgLloQ0X7/5hl/8+bR/3AsoNPM0Kjy/vzmxXWcOGOEuBqxxvSIN22f
GjBnqPyMpT+72o6geW8TcDrQakoGqR9w3kVF9eX3r8NSJOlfPkSkosSEQ8QGVuco1ebr85WzU/tf
/2n8r7ScJtFA993LKpg2kdeIvewYz2MFWw1t8oQuudyWmXMzyBA/eakx7mKaLT2cgSpotVPvdzXR
OxaOGm/AfWxH7FcklUfkB69FyDKNItQ4BW54DIR98LqhPVXk6ywrl3k41oR6VWRBuS5j49nBc7Ub
y3qb+qX78P5LrL7qsvnp9z/231y70AwtYbiugffAddXH89OPLfXOi7o+CveOQTLc0FYkP/jptDZC
QHu2uYzE3Dz0NUkcE6wD26z2KMmZ72czZfv4UORhv8v1QewMO+/3ARTURR9GGI+rAPITTpSdNIeP
Miitzfsr/x8bN+46zm/Z7Neo/Pb9P/Zt9lx8+1Po+I9v/EPW7Br/4vo06RSBRUf0pXO7/AFo5488
Zp+6b6B25kb6f9pmlUBOBSA8h+taIH3jj/7QNgseTtg6iLt3NfQvaeO/Sx933F8XE49/LJ2DihC8
LuvXK6mGxtPkvl9id2SkaYbR1+kQOfpt8jpzqwflpWn1jqktjta+6NAk+6ND0zDZc4Q2NjJzz4AM
kUF5dX+j43KMTfvJC8mNwjbpEe0MZZbKOX3Og/TkljoyCc74CaxTImHKM0XBh7pwz0PiA0MZxi3G
VtgtPSgo5n1bN5iv8Ugkr1F9YFsDFsxJeC7hMqPXB6ecnTO971adV3Z0hgjarlMUzBnDDjmf3AYR
bkyMw7KmaZFa2cSwt60XOsCv3rDfkC0iO/xaptG4yCL9riXIuQu6g/XcceqjU5TEAAB78DqFmbwl
dI/RYrgMF3tmoqNxSQGxdcL9BgJy1fiIZVCn4NFtBakt+UnxGVITXI42bOtG3jrBcyftynfz7wN6
Rq1u1nMUfp/slWt1yjRH7jYdWzfWONp3eI/N/pQG5TFseTc5EawKbFWDnp3iLjuVhdhJhggLnNyi
Vq7o6RI37lmL9WOsz8fS1y9+oN8jzd5ZxXQJgAKT6NXkxr3R2o2dNuu2nbaxk52aLn4zwEP6Wgyl
cbpikryZkf0k03Cdc2Zq4eh5Z9cCxzDC9EuTZ8OeQbvxY6bFaTD6a6QH0E/3fsqcgtRWYaYnquqL
SKYj40fEIClq0fiAUBvHRHKKaR/ZRnyqGBhk6YZDKx06bJClixoOIUNHrk/un6lecNc6TzWYSiSi
F312OF991rMZ1YOI3qyc6yB0yiMwvH1ABnpQCybF4ZpQTxgoQsfo6hk7yTOXLc3SbDRWaqpndNZT
qnAYNirCYe17xqWK7F3VRYekUE0drOxNelKfsBEMdwkSJ53TF5Fmb3YYvdXdeFVvY4UEuPa4qMV8
U1mceM8mnR6NkS0zfdwyEkZdyFirSPd1KpkWDFefWHWMlcOROWewCFGNcWg/jMZwGWdnJ6f4kFuA
JO0zIhcyxHkHcf4YkdiF4XREKvUGbrNbUB8t49Ha6CI9WTYIfa5JOAA7nBJLYccH3JevWCZPzMtH
mIBONF2HSjxFVnqYB2NpVempqZPn9+eYGPCOk3VpoYqEA/W+rGmptx7R6cW4BUeiSNdHR7RrwaeC
kxcd3LIQXH/ddOmtgbN4/ISn7a1JWxaJDsVZAgggO2kiPVjc5wT/7AJCTstmuo8zOeG9h7huvsRz
ekqHjjYK16rWfKTIBpGM+rW/ikzSQM1PvVoOvJcxmu8MCq6wF0ocyCYfSeNkz23/xQdp3Q3z3cVz
qD5BqU8ABtKTiPJn9cao69EIh6sbDysNwG87EU5vTIt+MBfqRwoIqx8RCVkuAZcmH41Wz5eh1S8d
cpqSknfMgW42PB7qan6e1HfXiYehf7Cf2hEj6GxD3PVeGHzNEWtCIORHqVFAcG2n6XhUry0LWcuG
vrvFTMuS2dwmSXFKYpYCGc1Hx6YlRCAutiu5gUT2NgoiseKnoWd0BmXfNLqNuphwMmzq2LwHJL2Z
EMh5p6zefaJHw/Wigy4W+1bzP2L72zR2ctCSZlNakmV6vrjNeIns8Zbr9kr1EvPxosnp7ibD1isk
q0wZo4jRPvd++OGhHW2A3/orne5lTChCb9KpsHQHVsX46tvBp8IekGElb3C4jia9xZqLWQP4CHix
DJ2zQcq5dgFa+8DxB/SisZlA90ASPmSecxZ2f5tr/VKRlo4TVF2ztjUfrRd0TB/0Mjl0jbWrzeyU
k/VWjtwepJhtSaRawxVYNkTFNY9Szke/6m5tO2/o8y6SYDzO3AjqX6zkmxIrhMXlNTouMiQ80hAp
6blfRq7NRshbbXKLJaLaBtGMDdfeqcWKsJ1uAYS4gHWfHQwXlyoLtlAkvTJ59NnZumS+G0n+3NX1
JzO4y3y8WQEHXkbCr2b0vY195oDOWd2Sak3QffccMbVVN1FrKhGFweG3D70nyfwEiQo7jS+earDH
7Il0B/Tu+t6TZaHC4H6JugQRxXjLClY3X56i0XXgSED4kvlz4g/cH9FDE53Vc+Wme36/44zxbJhN
uAwQ5HA0Oxv46xCPRdBAsM07CV3gaLI+zSYykbAyE4JYOqKNYbTSUQiWut199pL6GXtMT8vXeCXY
I9zXPohLRSAihXpcmgPMBZbYhzSaMlSSk75WwsWU4FK2OxqeoH8SGs0o3VExSPLpxvGCyGE6ImY/
Atb5aqHeX1iB163TVFNey2GitRF3zC7s0V+guZ33mX5DY9Qf3rvCMQi9H1+9/79pjqftkHeMaJ0P
cZSYmzlxrAMOHnF4/+r9FwBAf/xWWOplM7oi3BOC8h8JnxiFPvdi4tBudQ+uxMyq+8j1Mi0Llq6N
NBVOkEpNVr8wZzcOeULQaTDbn4kLJZ6V9NDAKzZjmX2OYrNdh11ADrVfhaBu06XMYCtNenw3XPgD
yNHXtPlYQqS+qztnY3jamsgv3L7puhDaepAtFL0BuNeT1745jYPzGDx+gRps6lYIX916RQLUeurM
B9IMBqD4CNhqCauzmsruxy9SBXPw4ubd7LZnF5bZhqJI2ZEZh08E32gR2H1Rrqm/7t4CGN0zipVd
xC6wriPvuSmAH9cSFl9cyK8YmTi1J9Fa8ZxkAkeRgSe7cSbuzuh2q6oaUFtpDh5LG51WZ4OTKLiw
EQW+Zlp66Av77Imqg36lM0L2dsDwnyQ2p8XMbZ40LB7cAsUkr9iprmEzoRzAjB1Q6Ajb+5IBg3jU
k7XPYmOULWqodjOadQBWzn1yNedMS+8G0euWCpIBHEQxgQcLKn6OxU4byKl10h+RUq/j/w6/Qx3M
prAsfm4W/OXM7Xm+6fqeIzzlJcSb+OcDF6ddIaHdlDvppm81xmIjuxXucAu88azI7lhYauooAOjr
3x/1DINH/vmEq57Z5/RgoUVHN+SoAv6nox6CGlk4k1vs8MJfJovBEb6tfQYRh/WFQkeJOceMGYPv
nFWp9A9Pz2nn16dHKQv+iT42/kr9l6cfXHe0kqAqAbBRxLPWFJFKnqiw/l2hcl6VorUt9934ISZv
sBGsahS2UTJt/+GF/Oq/5H2w8Ci5DkWbr/775/chtNBoem1Q7NSHb0Opt6lMMu3oufrjVFEYZN3V
VV1M/G/SIAo6k9diYs5ssPtkFKy+QCcAwt39/PtXps5of32LQAWSsWXYhit+6UFUaTjMyeQVO5/h
P0vN0YqsD1ob53CDYWZYtrOm3/vyfnlXLfV5Nr1Sid3C9lLayTNI1lcrYgF4Lw89e76EW9PB0J7N
946tyyJlh6nZSdV2Tj7h7UJvRAni+MM2hTtCzjvz1Xatd9wp2XjNo+Tg5fpltuxdw2cxhPifynoZ
Rf01kc3aEE+YmjY1m18AzKeQ0xadxrWehl3WwU0XATUsyrs+2IDA2Ohhu4aYu0Y8eNfC6TWd9c/O
KM4EJy5dq7l4BkqjKn+rfcnDJ88NZn32sKUp3H6Bu4RkZD2gJub8l+NxXMihv0UN6JHffwp/d3kI
QzdtwzF0m+bYny8Pk2FbXhKXsItMOKClfkEhf8izl/fKerwbXbP//RMaf+k9qStSGJY6tdNDtFW0
2p/uzIEQAP6w2IXOdGyz5CNmLidBqF0OV5RCl40n0udpZFGbmQHqsr9x3D3UIj9Y1PVZbzOL+hgh
NyoQS+T91fclDsHi0XLVxaBTkGb9hNIANodnPrZgKTqPOMcCSa5k6xgKwrrcJ0kpph538KoNLD67
d3aCAlSdCjKuBD8irMAcj/6gLyd3vvecqnK7WftJRMbPVwc/jiaHLef7rUhwyMc9EVAvXjRQpqRS
pWqS9WOkKxOkRoyZfg1DwN4nhq2tRKUtUM+EZrWWjLe5ioJTgNd2wVn/1SAhVaeSMjGl5DJ8LNLx
jlb2FiOx6TmCUYFbT2ZGddyUa2SOXxqOo2UW4yyYL101bBM7O+cEBzRyeu1NyrEi5sgeXetmj9AH
r+e+5z0G531K9RxEh3gyS1rn/QHi5cOoJW+aSeYF+UxeKDdTlT0bWXBwzVVnXcbKQn9g7yZW7b7z
npzeuKjjHhXLcVpr3K62++OcVDrEZswsu9GhLj6MJpsWP4c2UL854Vl1uA1XrlyjPw4e7BHAK8gH
hn+4tPG8/2V9Ea6H8oJWn2l7v1zadFPLWmhWsVPHN3WkG/nYjbsbVCBg7R146V3xD6vt3636tk7J
6dFcxPCk/vynTacxJ8RzYmKxTTmQgb6H4vmPW+rf3LIu/Ukh1K++6f3yJHFUp8zN9WInvL5YDDai
Xmzqt2ZMtwAkyLZrFh9Svb7OswK1wHY09GMbAaKjykYFe0w6h1GRv/ZtQ3VadgiEzinHnt4UTy4L
oVtkwKz5nrJRmX0vHtFKC0RrJ4+KDor+Qi3EaT7eZWje+4SlummQpzKhrLD8taSija68Wnz+Mkif
wVAfu64jHY+XybnMteZ75IszesTdaFGSt8XJdq/zMOIr6G/qRdrUIYh+z5Pl3GBEcMmse6/6VNFh
IBR2jsdLaiUn/I43w7WfQiKUPCc5FY11isxwrbXTUR2bOgDD5LQjo2zw/NrHOXz0AlofLf0Cs+GU
RHdvgVn9M3KuehEgrmZ4T5vAjN9stgtt4kwSp6d+hNWHaDfjk2Q4u1N9BfV0uopd6BP7qXDkLW/B
p9fuk86YUB1KAHMvNV5LEAw3tYILzmv/sIzqf1PgcIn5AlO6q0N4+KWXjeOiG0H8FTsjY/ssiE4s
66QB3cO5qSG0cqGl+rHMiJmjJ898c4y3NLz30ah9NP1lhuuuPzcc83qOhgrJIIV3aLs7FvllzQld
Hd36/tLm4zXSwofWMx9qL/nio3qvio6WnH5OrPjz5KXP2Gg6tize0qGQexEHm5LGH6ndC2my5tW0
AHrufKpRVVSAdLnKwD6rVbWe+9cSzh5kkGMcDK9M3Z5zFjPXKk+i4plICdGETfExbg2aC3TvwApe
fa+/GlKupI3IofyqDqkuQFnGCiQZdpuK5khrSZTXVDv0X5xqvNeRfuGAh9EbcciwVdVYkPYg3zVq
cPtcdBtAEgfRtNe8H16xKG1VEWS3qmVhPfnJuHAs/g1caOfD3bH5iSVRHZ7F+I4WXee9pLZ2pXbv
Vr//oP9mFaNwU/8QyUJn+5ePGScwpp6hL3aDkkvi5haVS19zGLbqIrc6qNjOIajCf7i+GOn9dfn0
KJ/ZoQ0DWfOvy2ctrMkyhSx2ePHveZOd1D7ntYzk5XrQ+TCy/BQMxGnRP0sT4iEtsWsoeKqJxgsd
TmTIO6sFxYacsGAQrIrslLZmoxMoTi1mOC+EVSxECZuResmjUeoCdqC7QWrGUw9mekCzpJaMIT4R
Mr1tmSESGOEOnIcynyosn17DwDlHJq4WmnsJORN1lZ3sXL+rdTfhogOxtAwL2NPIePG54rWGYwHn
AitQSNFDPVHW8ytDWibffJqJeHAG7P5deioAS+XJfB2z6Zi7rBvqHg6t9Fn9zNas32dDvyezfqoB
z7fpi+ZmJ6IiF5LvTWPCnaD/AEdaj012UIWOO+rHjsu+5eQ6i5Ws4ec3K88OnugHcsf23pPqUISA
OrqIBDhLnKs5f1PtEK8fHwsq829l7W/7fDzh38Jc9tZkyaYb8pMjqDqmeX7N9bUVsBKl2tJBoxSP
57njrlRl3WwXzzMKqHaYHsMIcpYuEEdENXq+zMdVESySNDtMOjmbnn6qMjqxiXuWY/osJ/esutYG
/TrVbZrqEFu6WKsmHGevV/VD+xYVS2pcgIgdYHptIFZc1Q4PY/ww9OAGg+mifl+ZxGZJaE3ZoZHx
qaCdjKr2FL0bT0EZx2kL6CMi3iQTO7X6qs5ayXlRdIgdh/X7IXaSN7JbX40y+TjTnDGk/lE7qFVX
0iRH+nkyGR3gBH4WcXIyCslhM3oWglel2azQdF9zdP3YxO1NSiqRbT+pTlsOB7/h7i10+4kt/Jhk
bB9Ul1X0MamdB1UwGdl0F5l4QteHWdpck1cB/oOtjmqiL/KD1icHnFoHvM0b3JrL0D3g04NxTU+z
y2gv1uuw3FHdHhDCH98veIYeqoyM2YbHgfeT1UvQFRBFQWQFB7DKPUPZX9FDBGg37NXmUyBfVc1u
3Am4M191jb6+uuBU9zVhU61Gzg5t3Rx8qOluSXuhdYkgmBWjZmYnxdKczdizarrOLMeqTwh94Pvv
Vy3DAiH0a/XFaRP4j247LCL6L1V+hmGxNoWd71p3ei1a3siZWNvgE30uGh4S0Zw6jHoIZmhjMqMZ
CEcpVqr3rC6sNvIdUJ6cAXArME0aMiB79vuy/f4ArvlSJxS4DWhYf3pNGJfzeGc2749+CubfUSLy
IW2QMdrDuv2QauhadFyVY6yZCCHZc4pGE9BWO4R3Ei1QXQGSlfKSYwcn/wVFql1RMnsz2Nr4yVBd
JGfmNhkdggAMs36uIGSswgTtKgzoW1PSC+1Kepu6hRyLfGLmZg662NEst4NyIdPlJkzn7hMg2vdv
emNVmHLzN7W+kJm5L6HlDBWhzazqjuiOa5PFSa05H0H5n/W6gWtDYJBHFdIPd0sfr5jtd+geF5Fx
6EskluzhxN6zDreb0ulA7FDqqX0XgJfPFanuv9b1PxrWR8b4T1miX9SjqTIJOQ9H4/iQPmqKMcxM
QF0VqSvO6kFgHqwa2suqM6AxTkjN8aBOGqLtb7jcdnY5vU7wbInZuKNFxoRobHZNRRVUyqv+ENeu
vjKmATLhzLJUrcO6JZFC3vA5X9QN3bn/Xfr/Tx2XG8C4frq/Vs/d8398L7q4m87P+ff/+s//kz2/
POd/TjJ//5b/xn8JhuFEmePWNWn1vo/D/5iTe96/QIKZnH3pwNE4/VOQ+b90PB2059jlHahh3MJ/
TMot/V+myXAbrY9Dg8byjf8fCthfenE8zDuZjFm+RUnx64k/MSCRtpYg6Avs18b0xmRpAWLS4qHc
4WXAEFLs2hoEQdjm5OBmbrycewz/P71nl79pRv5aMauX4fqWEgywHpnv8es/nc5mo22QdfTariZ1
k3ag6bEjyxe31b8xwF5hREJi2FbaWqaeu+yUoSUyR2v3Dy/j174XL4MZPwoq0/KVZFwVXj+9DE8Y
CXUcsZN6I6pVkMHGmAzN3GvgHOD3oaFHZBdcnNh/yqaGDPSSxAIDYPxcFFRBVt+fh7j4x4apEKoV
+HPL1Lddy3cMFBICP537fuL46YWNaWvXZETCEuiZLoBdKOlt1I9GGXkPuWtzrhvFuCqjCK/CrDRy
/5e789iOHMm27K/06jmyocWgJ64FdTAUJ1ghGNBa29f3NvPIdCYr672u6ZsgoFwE3R0wu/ecfcgX
oCtp2vWq6Zh1jDgxoenYLvKu6DSCBr4xSCi68TzU6qF/05FzfnCC4mGi4nSz/LXgLgeo25nAseLe
pEKDo3sI4vleNMlywg7zGURQfZ5DtPpWolUwBTAQuJX+qjW+e7IfneipcTBMB/O0X1xEAZqYtCNM
2F8BheY1jFDEDPiNu747eE1O5E9Oc0yH1ja2Wc9tvvs50kVxAMZI2kR5q6dAzao2ZKCDXwMwTZdW
ZCZvvegUjoRaIZOuNtkynqPsSAMAB/C47t3C2jVac+elP0mzpo0/xWcw+QFtSNQRVsOFvjQpfQPF
3PkDYr0uOOsaEUsmqLpct2lxYD9cOR7zSx+YdpKhFomlPxhxebb4NmJCMtryow//Jk+lTqL4tTR6
cdRqKKBWHLz28gMp4/l2Sj4XjgtkuUfQLiIYPW4KxwEqCKonUPS+hXCg9/fTaIT7hpj1skBwR7sM
GkHzy6OWVAXRA06KdWoTyELqxWP6ocwb+BsFVYFRwhOqYNNWQ3+fdQtpJNLSNCKhixxQbFbdr712
vIkA0nZajGtnEAvaAntnteaDCNsDw23oD4HD7ch196aRHscB7WA0Amiv4wU12fTRp6u10pYGkSXh
zScivb9TxNyF3oMBlSbyBDFsjoXEMA6JwkryTW1gHQJL8tjP/Z2X5a+GvZCxVljENBdo7TuLO40O
0npTel+N+kNiFDPl4yW5T/Xv0Vhb6wxVCcVCPZaOaX3W91Y2vUrMoFOD3em6AHIBzCnoDXm+g+m+
LghGQbVhdGgcB+vBLrBU523Mt2KJ93Pb1qu0cH8sEdk8S2rgdMd2nLsm4dzGggV6kMww18UwM2Ah
NPKo31lJ5G1otTq3ZdjeOBlO0KTpHC4BZnvASHCqBsvZxDRWTjQFmbNqHuJ+tapLP8h1UTBz2xCL
RsyHPKA5zfclyaUFde75a8bIiDsH3Gfdn9SuMeI2T6A122rRD+VHIzDzN6eo/QwAfj/i+li177qp
1lpnFsTroTCQCvGLHH6a7c8RDPo3anZ11DaFt0VZ+hlyuUHGlRTQ42clDFEdVmpzY0rBJreeu1GH
1QKKQSwuenu+Mmj5+ZMSEKoZ2AqvAv/LIfWAJMignk6W9KvwGldlutoU7uAzQVAPffNOFl2PDyGk
hr4jP9FujPTyDq/v7SLJv7yO2ruoN6+e3lNvTK026u1yCSEwFy6CTYd+5aTB62ABnOwksVmLjO+T
ZDib+EcB58J1Rsx87iXpGR4KyZ06YzUY0AsQunZup1OMKABX9U8CcEZJjXbxO5RgpKl0j49S5GFb
w68e0HQtidOBZE+HkkKdSx61JaDn8LtACsWFfWVgjr3L2/YQArK2JdHaoVsM/j59SoFd0zO+DzMd
KmLTP5oEEUJ5GF5y2Cp0g6lNdzCzwSlDz5YcbeAuMrkgvCnLF2q0t3NN0Hkv2dtcv4miCurXfoSe
wfT/UFrJtA4l6TuR9G7MOh+CEmtCNdZ32hzGJxHnR3tcxLNpkd+ndT+YV2xFYgOyBJpBbR5SuAcy
vJTs8FlSxGvJE08kWbwIUmeje4sGzRLu+AKA3DONY9hDJNclm5zphr6loDEQBtVB7lx8DKewzFug
5pqEm/P7/doM9wzoJX4Z/nn/E/Wse+Mm8NJaSUgniH3YDkDThaSnD5Kj3jL587sBOyxhITrTLQlc
DyR6PYPBvkBSwngLln3UfCz49bmbY+fBg9w+SYQ7kydnlww/26l4tYX4PoIWcrS2fNJGrzmYoCmZ
LEFSnJL6vqT1u7KiDsr2kFZn+xfjvQAd+AINhrYSDP8cjd/4rZPQedCnyJkUiN7lPqq35jmWgl0g
PXPHL6x18Cf3EI1GQYaUKAzCVbBNNBJ2HzKHyB98icA3JSOmhoqfVDQPoOQ70PINv552UFC2dXPf
zPGXJKA4A5I5JrVkOBXesPWmxPrsDt/KMSEmwIeUkOTNfNAq7YMhgf0j5H4LLf2qpEBkwvR3Jdy/
TrC+LsKmqiHnwwSMGu58m/u2WJM3dickDEQ4oIhN1BHEh9RrHahRoPMNMBsyIT3raNDzW8gcyPJl
zxDjoMswAr7Y92DIFtp1jDdtGVmApc0gwYCm/ryNFsDLnYw3INoioHPyKjy+XlkYCab1Yhf100tS
EcZkR/i0ovgxT4of/MSPIykKSeYxAa+dGwEbJPPKj6EMXIhJXnApajD3pbDpzz0w0oEQzdb8BtP5
QGw0oGQZ4ZD48RfsFaRF+NkaENFMgul9Cm6KT6I6W+RAFORBZDIYYpQREUkbPegxnVxHwFCznhay
JKYQxoHnz/OZ4OydJgMnTPeBkd8xk0EUAl+6JqMpXBRirUFYhYv3m8/c+hXIIIvIPM8y2KKUERcj
WRf0R19mGX4Rk4JhyziMySMYo5ARGQ1ZGSQkfphkeEYwgp2mSerduiRrzDJig9sPjl9SN4wI7P98
RKxAWrz/4HvNQydDOmYkrgycvs7hdKvb3ie0cVgeMOyO2qnxR/i3iDUBUPCHXvzHkCQQxxifKxkN
UsuQEAIX5rVPbogX+lxdMKKsY9y0s+dwEya0e+OQN1J74+dUJ4AERvkqhcbDjwOuNh7oXoaVNMhv
McycyGiK3BGz5kwmTI9zyCHnpCTvZJbBJ614MhF7b30TX04U1i+1BXBssI1P2KrR+trWsyfOfiKV
TiHIBD1/XlL31Z91+prrjPQVDSRQRhqLw5A2Jp0lCoqWbL7lxia3pZyKzxW+2ZUOMPm8DFITJmNe
LBkF46loGAiWxV3eEAiTyGgYdUTtuxw2ZIgMVcdtRqpMw03mkINaUGeFMnqmliE0i4yj0WQwjSkj
anqTsJooJLYmlQE2QkbZmGTaCBluY5Jy08u4m1wG32QqA0eQhpMwz99UMiDHk1E5ugzNsUnPCeFA
gcWXkToWFextnBBWQdpOUXferdUTwDPJKJ5KEMrjDXQtVEyPDOwhaIICp/aMR5//oXwnKFLFFq92
wVUV1kgmw38CUoCmljigeiAYSE9+RT1BQRDVWczItuxx/DbFiK/NjGAhKhQA42TY0CBjh0Y+b8G/
FXlEvUkwUUBCkSmjijQyizSyi3IyjJgihcCoiDUqyDfqZNBRWdq3JZa1RkYg+TIMiWLPL410pMwj
JkmQlzSZlsVNjwglgywlT4YqfddBRPCQ6gjDAWcm0UsTGUy2DGOKZv3RkfFMngxqon+2iWV0E36E
bhXLD7G+BDsR8aTLsKdFxj6hGYfWTxIU8IptVBANpZERNciwqL4hNgobVnmHvX6SgVKdjJYyluZ7
QtaUJUOnAgQ5FAfFUzgQSGXLaCqDjKqoyH7FLu+R6CoL8snWl3FWGayNu8nJbg0ZdVXPzmd054Dm
Ov1AEWxTkYrlO3wqJNdBUZSRWSbZWWOmQ1wiTCsmVSuX8Vow+HHsy8gtQYmfe7+2bWQcVyGDuQIS
usren+4IFJ3uAtK7Jr9Dtq4DyJW5XjLgyzmkMu7L7Rm52DICTJdhYL6VfA9kPFgSEhTmQbbDhVIf
4SD99Kv5wQm+u8mGrwXZGXJBcOtE2BrZ4Wu12g2GoDcs91rR4HOTYkb3t6CyNHZhkdX234LL7LqF
hKvOjNVxJvJvg83e7+zsYJOBLAMrUk3rPuav7XZLQ+2NtUQiO//tpjqlleeptetj1cOum2rt+lS+
vXCtyoHDqmdWT8D129F6/xgqZCihjeR6AQ+9LrR/t4/QhoFB4z88ruHCT/gkjHNC3S9nqNM8M210
JJV/Pn/RICRUm5fnur5UYgZ/nmnH5yIkQxx1bq8jiFbnvzke2UNgbNXejKb073ekttXzDcPw0vqL
uWWo1CO7k6+ZNQ4XarWKlf8IfutjLmhBmIBkY0mUBf+Xf3aBzPaSNjtJ7mwvCbSmZNGmEVTaMoNP
W0pSbSOZtRmujRiIbUKQH0mlfKuHfMAiWUAIlETcZfCgp/QF0mNJyfXpDe+0uOtWanOMDJwImAaZ
tdK9nOrJvjEkpVB37L2wmErnxO1u7XzCoeC6A9qr1jhKM8qNlxOmrrcfvAVKp50eYBcQDBUn+Q2x
4LgqierujdiFbdkR6NnqZLcFUqDrLJTBeXurSIdCuwQHrxcQhMfTRybi4maUOGK15rcmg4Qq4E4r
DxhyUVp0hRk8HLsm+X1aBAgXnz7I38yAblla+6bmnQjnawIFD5U2PXuxMCfoUCGsaivc+L0AO9VH
69ZyzdOYh0RpyAWM7GOXQlhLiZ5axZK3nN/hq78lebk4RWVjnc3oIZe4Zgz2jBzshduLRB5yNZ1v
nKh4bkzH47rMGcT2TjeZBmZmyYAjdjmZJJpXF0zTcyoMc/KJEJ/6Vvh+ztgNIyZJLT9iRBy7cCAp
Ouiagx/b50Lozlkb+0PYMD0EpkP3IUiLvTsn3wCwVrs+Tb60gUtKjcQy62jCbtSaWlgSjB04JFWZ
EsCdku5F7Uez+AjQrZIxoM6ql6DcUZmheSVJ142Ea+NZOpTABYk6934ETOdvPKdtTyU2ek1uDfKb
wvyCOqXtjtyp/twXe5RWZiDM4/RUk3RJxB5IZ/XFUmu0C+hBOSYeR8NE82T2N8M0ULZXyPGpt1DD
pZ9FYJv1BmBC5hg3njykjrtTbd34/aGV1OfY5L+STBPG4UocnZoZpRTSavpMsBuwDoZafnhjSgS6
WssjGIuJlZTboKhvk+LG65PukAwOcbmWowEPyZvPYjBPrWy6mg3AaXQzwNklod3y+q+A1wJ7NrDd
sDfSlnbjWpDgtcpPb7y/zlSnq4XnY5xB8iQJ8MMCWMeSVHh74U6cyA8rLjBI+/JviGFX3KiFMYBS
EIZRc2+tmQgCvxcSXa8WWiJR9m9WNS2FBiYJ9gM+FnVgkA+pUonof3OiWlXPpo6rTU8S82EwGpeX
uR64vqrad93EZUlvW/L5r/uuL1pbEP2X4bOlEP+tDB1QB9WiJgpgkZkAb97f9RXVKeo5G/XO85HK
WUgvAEsG//mJL1cg0wiu56m1d2/v3aY65d3bUK+hzhsJS8iH5rYljHUf2VgTIEgzK6izD9ng3fhT
PGxIn+3hZiXlQ0XB+WDV1hfE09pd2polzBnKk4zSCdf1Y+c2iLPd5HXiLqyCM/2wH3qr1WtBGuhq
RteygVFinKrcpG+HFClysAoxqo+XXtxH6efOgzBIzWJrttkPk3Hu1neDgIsUM1278mG88Ou0AdOu
ah2mJnPL+MWHXFBhnvBF54M1mcXJTkx9X0Aaa12Ypvbgfw3LRb91h/xLzLxmT3WD6ag1J6QXeOaR
N4FQpmM46ASpv9OMh0gs0a0Iy5dCX/zPY/wNO9Wubme45yAG2rE9aO34WI5cZ/seCeDC5Gkt/JEm
f5l9jTVuy2IS043dUEiaBuvHYHc/siG3j7LSgTcIwUQ/pySJjl+70H8oUK/tQAsQS9KdU+Mz8zTn
nGNKEHxGpGgbMJIl+0Pzp+rc+KBLoOd9CB3dhEmJxk8rfBoAuHdBnZ4Z92PHcuudCDumToH93amD
ft2ARiz5CT6ZVQbpgHDMdR+1MvSkcjb11N3PLbvKqocVR73HQCe3F4ObEZ2qf5+a7qXXHWNnI+Kv
hE1Se/1FEJv4oeiyPZpvF6xJfztN3P4rO30YGzPZYda518bwblwo6PBTtgl5FLOdMQXTEGS47aMO
hY1ARxSXo4YkPA+nsyPEakruNcKq96kenmAwujezDy63qkxpZx7qu/4lDV3/ZhqX+rkPEmxTs32s
xtReDcB3cXYOzi7WINNiBHTv7YHpUlUQAAbtbweqwHky0mgHVtZdjZV7O2kTlmgAWmldWKe8LOdN
Hsb+uUmmV7MklYaFtWWcvRzmfiKfRkpWvUCIfViYGmJlHA+jE2lHBiTVNow14OPTstULvYcVoRm7
2B6bFTUy7bFe4rvBn4ajWxZUOQbkIM5Qm4dqSX/ZsZ/d63YFJoFvFJU2kFwJcqIFwSdJPMSC5SR/
Dfn0nVnfKp1dwlV9xzw2hY9bnc6y6of9T+3VmpZhocH6P3+6h/+lWXv3Ov2v29c5+VH9zdh8edjv
hq2hW/RebdexAmxg0qb8l7HZ0IM/dAfvXEDeoO2ZLof+jG3y5IMoffAoura+bGD+2bA1/rCwO9DY
NFADmjTw/pOGrR+8U53pAaUxw/EdaoyGGyDj+XuPkqy1XDDdSm8Y9q0jSPMgVutB7LN8vknV2DuQ
Y/tYDd5dAkZWsYciWiuwzSRdgzfG+WEXfEMt56aa2pkxpDtdFhLnfAqRtcKHWF4KZpHourXmFJQN
fS61WvrBaGzV6hCW7eW42sy8sAHDC9BVYZsrc65OtdU8NMUw7VIZpa0WRtdR2VSrNTS+Y1IwHRzL
U2AUvxfeX2tqH0h+DLCGFq9CGastHKegfm4Up4pue7ZSq72g0Un3Z7m0H1RLQpX6VedAbaq1wCAI
IFzEIZHBFJFcWDJ7/LpwkL/sB9s5M1CtKLoSS6EWidycCFjbiaS7UbtqbKkkVvlQDrkw5LC6iHAA
ODlmrFcVEE+mF+EIz4Sah13TnpSrHhiCYzY/IWFhosqsokE/zxRVLdRmCsEJr6T2q9X8YTqTgsxM
AaHQZnG0dCbeqNrkhG+DjGfGXo8/+2LBAGlNJIviouoCsj3i4b5N9Wi3dCOeSPBznkbNEF1Xv89p
SYS085hCUCfwi+cBMAR9vfZuMpDxLNh99DqNHuK12/TtWYD9P9tyjRy9CjO78S3MKOdbGpjfyR53
FpI29Kyi2FYT9ER6fimJ3seIocTlY0rdhnkdQVjIdUz7k/r8IiGSXdbZfts/2NXkbrh2AS6a4Lfi
OV1sMHPua1+VtILDhPaY3g4ntYaH4PfadR+iHjo01211znXz+ji1D1sc5bsmH7ftMtSH63n/zdO8
P6yeFsMzDT61ejmeUYCUNQP5rtX7YCjOm7tuX1/vP9/X1gFmlpI7u3qsWhSk2F9e7t0+yNVirznB
rvJ2717q8id492d6tzmXKf3YAT6/enA8GfW+7UJ8R/xcEgmYUovyr82MqSi/xr+21eG2TFEWqceo
I5eTro+0E7Ffei9exya65X962nf7ri9fLwuv9+6w2ryec303yKLRWdMc3ahT1IF/Ou/6fFo0BLs2
C26uu64Pve67/t+u+7LOvG9dopgv/13sdx+rtox2ce1WlLhY1Aj49e1AT/zUmtoAGOzdqukn9Ulb
CHkfYFKYbtPpW92AHA4AOWKWxXNcn+3dpnquDNU1Pwp5IqOUBKOsfHGUlQjT8C6pc/7pcWrf5cHq
HPVGLs9w3b4++t2+qpjB5rR6hVQGu2sdvpBqXUD77N2xPiWAvvTLdpK7s1irQ29WnSWs+IbJy+j7
Q/VwKKxk38vGcUKjB8BXOQXrBP8bzVnKAWCmaRmrW8KbkyJ1qjqmyxvH9VS1SS8QQ3fm3KVD3pxy
uUBuDZxULjqD0jfgyHbYiaV7VPvUeWrN6fDKrq7b6sHXzevTTMnw+1ljsJ9oGkxmcvKvU5TNeFJr
auFUwbhufIEN9XqgBxOdZLRlB4M5M1fot4t/2tdnXHdbuFnybzIrEJxcU8FIah/ldX436kgEOqi2
RwMpCqV4ioVIFhbqWTujTO7en3x5nNqrqZ96L8gLMPP4gIpiOqnFMIa8+5ro1Wv1UxU5r9VPdcDI
NDJw6uqz3s7jEUN3d1IL09NRDZep6QMLj77M8k9ldSJe152lnSK9ISLZBwOHhW1BbM7FyRm4/E02
N4XrQu2LK+e7Xs4EOCSmOM1gV06jXJQO/19CfI6d1FJknduf1FoKsmC0q/q4DL5zmuTCmPtl7w7u
KdYLrGbhSD84Iv69DSt7BdpLww/OF0Z9vov8kPNQ8IVROwf13XHkTTA/izwCPBhaZsvV263XYT+1
8Ev/qjCHto/BrfT2IX3PUzAEAGnlWuy0v9cWd6i22QA7ryAmTaytgMuDCSGAUnfD75oyD9txxUTT
1tONvxCAZ8601WZbTB/4Q1Vg8QGXtrXnrR2ntcQ2IK9gmwDYJxAaHM6sUSQhBik40WrXtolP+PTs
e2RHlkT4zJoMqowqWOly9JbJ0Zza7q871bY6ohaw8DizNnPi36s5XF22r8ffnKSeRG3nuebuTLO/
vbwOGNhxE4Rph93Q+uAb5MhhChFijQ2vPlkMbC6LmXSusJ5wABWkdlK0NOVxtbDkyEutdVZK3UBt
q0dez+k1nSPvTr+e07oNIe2gc9duUlcntRBDwjVVrfIto01by+HuPx6nl6evKupiSOz/do46+/9j
nzrl8irqIUR7/oyCqN1eX06tXf+r4zw5ZG8UwVr9p9Rf6/rffbep/qOZhj3nsZd3oevCkDeh6ya6
keoUyjuK0YeyPoCYUN1aKnU3u56o1mYv5752fcz18OVpE2iah3c7PVp5svD6t5dV5/zbfS5jeGxD
1s7VkUWYLd90taCswVO9X1XbKJB+n/T+cOc4fJT//vibJ31/6pvty+qb557NmV+dBsddPfW/HFen
iqSCH2X8fPMa/7z6z690fdPZYjwvQZ3u3rwDtXo95c1TqCPvt9XONw+/HH/zdsjOsDumYKmWmW8W
gBJ+bxYkaNiEwx7UGdf91wd4NkKpWuQv112h3Zsn08mhBKtVdWTIfePyEtJRdyrACDNUPanFvNAp
IzCiPWWpbIOpVbVTHSZ0hFLU9Uy1hqTA2Cw58Pr0etgdZKdLHX/zdKZEbJhTjfRfrarjl1dS22kr
nkUdkJw0yO7X9eFq7c1zXt+SenZ1mI/7CSkcPJ9i1rZja35Sv5XrL0Jt2hERFYfL78IdcTSAo+EH
qM7Si5qMAMqeK26nSPJGkNA4DuSkeJJjnevCBxW6DkhMWXtzY3MrCoz+lGKLuCzgWyIuVNuFyBwd
/SiHgtd2wIQ9Y/LgpiZ/M7YcnpGsUJ+um8W8S9MTpttyv2jASDqfYizmcnILLW2LxOp1GeyfITfy
HIwg5NEImNCHqKhaxJIAheNVcU66xaA/Zr/EGJYAbfIbpoz8Qu046C1SG+T/Tk3frws1pRdJG0M0
5DajDSX5vgP4wixigBsTUkGGaX10e2+dSeulpg97elgfEf2uiG46d8BPEA6OAFFORlvklJgp3mrO
Jm0zatB/zl1VKUJVGIoZs0rjEhQaIMy9GIf/p9bZLAsowX9VZ3t+LcvXrnvFmXTxShx//t///ftR
f/oiyD53oEsoVilP9tsTEeh/WAYlNpCChgcbw8co8GeJzf3D9Q3sQbZJAUw3JKDzzxKb/QeyaJoA
lN4cn5RV+z8psWG8+BcftxmgtgcEisSZgtt7V4S3kKcaT055jA1PQ4vF6IqkzZpBptUfe1h8jcP3
1zK5MghdluKbKl93cqc6ohaU0Lj69Mb0e+csh7nXw+qA2lcOEHbmAeCJ5/UrR44xVAVNjyLuRmr7
supb7dHM4bOXbugecqgW6qt5/ZKqzSHRuQIMQ7oANbHu3xfdJnoyAugXI7hGDt4yOy3EmkQPwirR
MCIzo3QRo9FvkNytzTnKtrYvw++4YiL1Jx9QOr/EeQJLPhcMvA2dUBra0nR3QT0w4C6Ls9Eszaro
mmWTYKpKibPfZXH0jRE1rJe5/tgaKHn7zPuh3Vu2/rVY3Phugd/kYIHeZbYID7FmI/inZbKr6/y+
18eHyY4zhLETShuyytGptpsEeVJOfNE6HiOm0+Rl6eC9Do7dnhIZ+9H33g4verjRy/hL3VrnZY6g
HVOppZEETjHKk7NmDY9zToy7DSmEAIlGiJ05fcziMd6R+gTcg86BPtU7s7A/E5b83E1S8wQMmrGK
yVyNe7tRFI/gqbN15wHMtrXa2fnBBz8yxh2ANC4shv+lFCaSTEKTnDC1Nose0OZHRGMUvnYg5j7d
Jl2H7YwbyW5qJe2PwKu+36dIGJGkPU19+jWfy22Z0BuxcyQLoW6gXBmNHSi5aeMFQKlj0awmXzOg
Jk83gCI+FPwAD3rSrpjG32fhYO8wxIG4wIuWY7TYAPaEVRX7jLfr+WDbxi/o1y7RfiZRM3n9YGVt
82hmJ4d7y3aRhvXFrREreCRyFRNg6gUcZGkYwxp24BOg93YH/YNrv6+RWBmco55IhrlNihWsra9m
UkdrchaM3QzXaVOG7vdJPou7ELQzfynDpj/U+DWAHIoXEhETwFIIyOUvSHzo0B1sFnN+0EuAQYlD
DFhMwubaju0fUe/CwLO8bJN7fG3CtD6WSWnusb7tu4FyR2+6J8PO9lzpiTzV4RYy81zNSOJwMvuU
jqMFBpW1m2NQw27mZ4doJLKO9tRJHxOyZKajcKd13brzTaIRUhE+BmZ2dHwEmCBy127rfDCT8TsK
9xQNc/XY93q5JtWVOxOKES5rdA7N5RhbAtq1vjXCmgQa0l/WXtI9lS3+0oVOJDAZblUOdyGAlpRf
AWGAb6SoQMYHxpusRsqrRdlzq1vlNtGMsy4OjW3/TMwBDmFWOITf6jcG4QDkPgNhm5NxIX6k+s63
A8noMKGKS1yLHMQKnwVJQCCWoIwugQySJLOs/TJCITnb+R7bCsN8mQaUlfbZILEbKPK0A4FiMJch
yJRoFBiiWEVNP9t2WrRPRHDIrYSSU9fuXR3nMl+gx4qELip1X7opIJratsztIt9YA7hrPVhRv4EX
2h0L+7kw3Bc6CPXO2CWkXE6NBLlgay4hJKyCcPRX1m66tSzvdXA8Qn59TLw1kT8b27RR92TdZwI4
i4Nnkc8LvIgrFONBrdTPYQBfrCuSVR3cGnJyjGANGivmEqekuVjV+zgISKY05xSsJ+UHbzJ+Nssx
KtovpIM49A+t9MAFZE+3293EyIOauMSfwYugXdqLcdL2MXhT5JG3uoFpyKLH/TDo9s/c4ZpK524A
izGPSX+34F7G19RGx47O7RxEnzrPIZZ9SeaDMMojYgtU4osLB3Ah/8vEObsgqt2PKdliMC1I/w42
06j/MDO2Cj36FmlI4m2pDUmIiyrXfkFAWBg/LVGo7c04v7dLh3QH10w2ZLxGXc23MaZ40oTJmqbq
J9wF/A4SqgCziiT1S3MTUZzAMVOstdKLdh6awq2YGsZSpo81G45S0kzhmSyLsYSY70yLux0n/xWf
v70b3SU/MPtA93scljF7QeoDlpo7ld8WXxz7l1bIgEONiN2egAlQjdG6qn/5lQxiCkda6sZwiKb8
eS5CGbvStns0Xjn5lbH74NCbhmeKlFkLj8Lgujn8rJtIHEJhfULAP27mzNBWUmO5qcqAFNbZG5kG
raLahuNIrLLnPaV+DJI+HNa+YXRr5JPI5Sl2HMsFin5hFOONSL+LGu5QZvXOOUzXhWu+jCNxUG1q
UXoaOsRmFiLHDPNUkJbf52D6Ni+7ugCPNWjzfTHWAxG5AaSWpjtbwb0uKeZLmeVHzwy/thVNeD8e
uMvEGB2KeO84mI7sviSWxxJw7fMl3BNEekDqoROyJIoHrcaMhAyNXB8z3BYkIZN37w6buJde8nNn
8JO0ZrxKbZw+LnNK8MinthglDYA/Xi36EakDlrNgpr/nNMWqg5RHPaTiK4yOFAplGU9UKbL4uZFT
N2FOIfk4BXF2JReNKfvlRGO5LSYrR4uzeIRiD+ax+0xx5RCMy2091FxoFsplIv/s6zaWqGbY5DYO
Eicpf5WBq+FuIWymjBt/U3JTibrlfslA47hdD3sCefUIUUoQo7VODMt+ioxkm2qCPhxQUa7Td7g5
op1jNZ/aAP/KAsGT4ALsd/OePNl70jDjdT82YmtV/Ca6EuECbscntFiHwGloTFTmTg5fThX+Da/P
zom73Hml84Ffzhfdz5dTU9egObP4FDCeuSyQgVMiTHGcmE+14xMskzUbh14IDT0C2Zq46jZY6VdF
M1XHQuDSqOTCis0XUotT0p99DI29t210Mn5FRuBWXfPNi4OXMS6KbQ19b44cax+S98C1zm4QZRXO
sz7SyKNP+VX3x3Q7IVHVkNVQZNILcxv55bc6SYfTIMueY6bRzuqL4kmH9EHDL11HKZTLpHYODapx
4VXNLgx+hgutX8dAA54QLgvGDf0X44nDpGnfueZ3yAua+6gfnZ0qKLoaiQ/uFMTrDLvMxgjwULSN
X61t2BNr/PODCbUydbrHMkFhWmj5EdaQ7ozU5uT1O52w8bay3mWWoCObrn1SNcspM2lLFCOQrDDx
rM1kMarOrCcXGclGcz2o9bIZqsdhdCx5zQ5sz6kgSgVRJr+8PXSX+0Tv4EsTuKVKhnpZPluk3SBz
Tm5hMs8nzzLHPXYZ2B6xs5sw0ykV8WJTfwUWADYuzZFbNPWlSk3hoNlRH38qu14creTDEn+K2pTg
7IFcW/V2CAqUV1icMkEBeHIMIYk18yYmM+KE/mlduiYRZ0ucQJA0GBNKY57W188A7PnfLoykd8NM
znOQOcdC9n9lBbmaKKBENc4ufSmyrZHiZUIEvM0KNz42qEIar0k3bmPgRQxhlvbJSH5R0nmbWKoi
VcU5tmjRF3RZOugNgsFyZxfRhh8JTu+norfawwQG3DLdbtdH2ClkD7vLw82Av2wFRKAn2nfYihFl
U9+6UM47/URq8oRTzB5XbR6JU6WTMuf5xUuRtN1e5Agv5TzfYxzVF3ylovKlIdA89V+nhOtFrFd3
ZWpo+8rMT0FjfZwjYr2b7DlpNIKcamskmQaHgJW634JEE8i3YJUGPp+8voTNJplqxub8nIwo/ySC
gcIAWUJEcX5hHBjvAjMl2tqleQx4PTfH1zELJXv0FEbZtF70GDddfjaGyjrV+nPtm9Yx6q3lZMtJ
hF1pu9jFr5n7dbseqmVkNKp76zKAOs7XCMtmtCUyl5D1mtJKOWePWuM0ewIFtkB4GprFlAvCnCQo
Bn018ePdciyCJ3JLPPSWLKboR+75y1GEotiZTfnJQntSrHRhEM6eRQf8aWgko7hdw3Ts9hYFLXsi
lcXL66+MKPA5F1xsPHvT97Yk5uhCumN9WEjlx4aL7c61NsSCjuckaT6MU5zvq8EbzxpO6kX4Bs2L
gydy7dQl/TdGD59QmRNZ5nZnh1xZIr8Q7mc7fYqXk+kG+ioLiMRCXWafSh9PIDeyQ+cM5Lp62J7q
IjdPWlZ5R6/6nGjuDNMuQUQgf9T2VDyaDcK/YKZxlMpvIbEgSOftKtsDCVhWYVQZcNBfvLTh646o
Cvc27s9oyG9y2VdJXS3gsoL0FUgYv24/Jael508UAkvBa0QyVhuQJz9Q8GNmdQuCKjktiORyouyw
DQNqjJ6rJXIR/fYx4gThHnshh3ypfgpduIVB7H2KPIs4X09wwZOtMKc5k6ucAr5blzkBaaTt4UEe
lvQYhcyZqy741CQw2iLD6i5f8yXWyY4bOmwtLrHP5kuc1RVB7PWNTNh0LWvYWq0450TvOpNjYJYB
i5sK4ZxanSG156C/raebJsvHY2y/FGXQrcyKQN3GJz1w0E5qQSVKkoMd63EqcE7Hcu5qR9XvRV4P
n8aqQ5GuOb93Na40FcZjvVWL0EXXXubR8P+4O4/mtrk1W/+VW3eOr7A38uBOCDBTOdmaoGzZRgY2
cvj19wH99bHbfc7p6mlPWKIokRLCDu+71rMuOsmX6yJ9uxjigYm0PQnSvk5Gxre0rv4CnZoWJIYZ
f9KIOGJa6oJru/Ha/CMmw6WaaFdABzPfRpKL4KzGQaLVw657SxiMfnamkrqwfn6VjTbJ4TWjNfMQ
vSQL3FqEO5RSNw0lY4pJs4/GHoaEuaXtxbbSrO+9kvg93a6dw1Lbqz3JOw3ra78ert/LUxrBkYZ7
xVt/pK4IIrTT9BH7obObZjhSRvKAF3fmE8P5w6S44l/bd2mVMYFWtndb0y7fx7bOzOw5YdDVsoAu
Q3XTbIDJm1n16dpTpe4IBL2KM/D88nu0V6HxWfXUCgoKkUArm5iL2XUf/ujvwqU2QLix2k3hCJyu
D3pKPElJKdJo7YJho2IZuzYerw/a8lAbmn28Tmu/vi2hSFjcQ8RM6yd9fVh69Vx2VEMzt4eVnJhf
wjYDxxFKUPsOFxX68Xq7MBSTGVEdlyUbz6U9FNWOSuiar5gTxGrnO68cjhGhRqEkXsyj+54Vsc2V
U5j314dC078Ck3iyOqf1O0+8YBXrmTiJg2o81Pppcq4ajKCD7Fb9B7NciybbFRmD335mQrAzdRCh
TkoClOv+RT3HlWv6sVgHSrQup95bLfMug+B18NRYCZzmJCsOkU6mnIHdlWL0SHGa2xYU3XJyG4Bk
lZY+X7/FHDaf7uvc66lH8DDP/QCv26g3OR25oF9rA8Nad+vWB9TngdcilnVBlBnzwukUPZev0CuS
M6OXbL3jmoFhLjJi7BSr7Gx9ICL+nt3Y+PNb8trjVNJ+6SaAWn80zlwSz3Hu5kgPGCnqGPtZNf9s
OF4bcD/bjGXMGA+lAI+obFkU2cuqbFg1ZNeHtTc7h6SQ6jr8h96OG1xU7PxO18kqbPmnr1/lgoS6
rBSv1xVqxXLUKWL69RNNgamsaXaKb6J2ifJMCkDd5OsRiuXhzIDVVQ0Uejy2w6GQbJPnMgXowqw+
TDk6487rD/x7bGb7fa/DFLExcke2dj+JzCDrrBPBwj6PMGP7+wBM5DwToe66pJqX1y43Gti8eowj
sFoCQinv3kOuz57tBaLD4lD1S2SRwkUHtKqq+g4bCVdRTZ43p+s+klG4HUK79a15DG9Umaggnysu
7UoG8VZbM+TdJb5zSXfEKr+vDNxfbs6VR3GUbf8YeIqpN47ue8O5TwczAwwTBXkt5dFJnccsSn9Q
jMj2nG/SOHcq1pttviSxP6vhJSOcmbU2qkJ3BdnTGd80nIJNA1gSBHyJexQvH6Q08O/G934mWFpP
smpDZuoX9l93RMMSiJSxQ29DGPxe6kuKQkS/DrupZmh1WvrdnKVMGBA89RQxRkpSrhWS4dxj9oeN
zT3ozgRGJhxsZ6mLwGnXTGTSTXcGrdvRvWQoU4ldd76WGd5BL78U4IwpRfPve8ubNTqnNNvWcsru
ag8DSAM8JlBtXIPSChTFOYLddCYl/KDHrqesUS2wJGeR7Z1+eZoEGhAWHemW4AYFfAMkV22oCyHZ
lKS0VNxVM0l+xMnpuptcDA6OLUyipm1SxClDY7Dz6hubGleupd8n3Nrx6NWXiTqubzTFezICAZRF
OG/0PA+WbrkVrXaeDZek+U57okD7tK1D6uZKfBpaynWztU/K8QtwD7IrpQ7qcUk+Rcxmj63i324J
1ViNWxQKV+VZHj2xgEsNwlOKkWpm/ETsmkZoNyMV+kK/VMWzLaMbh7XM0Hak7a0nup7N+uKk/kSu
A0YR+eGgttk53Wvp5aSDFM4LJftXi8bmNu5Nc+90+Q2w8BzKKQZ0yoS3dYT7oB81QmpTAYEodI5t
LOShDMUN1BeqHFoW+r2+c5vpjYBV56iJ+Xl1NQmbWHuMtNSMhuZSD4S/z/14yAwUaTRB1K4XiOC0
NDzklv1Iqi5i8dwItzpxLouwb2xKKG2rU+4uVHMqWmLQizx8yLDN0nbbLLJZXVzOTg9HdKK2WQYz
Gdc2UO2thkXH1+GbmBEl+sIzvEAa3zWv+2bI+FaSaEyeboVdTX6O4vu4j8Lj6sqh2hMBTMtIZsX9
xeIEcwUmUp/PvojCkL4gURB8BgnlzVJzsHQGlfDkas07spUf00dJd2eTR+WNNuvWhfjjtzL9YIcR
U3Tpsm2XcXV3OTw40Dmlup8Tw9gsHtUGU9tNRaueW5MLxFmeakt3WefitoELee6Td8g23GmjHfqL
/SkV48i2zth1LWSONMOn3Of2SWV2oKtq3g0jWzkzFiXWKEMEIdvjpuZfKdKgkZ9Auw1BmhkvtJ6/
JgQ1b2vyiKDxVa9lQYkTCxIiQxGfm77BXzaRyphRBSrpsRNxWDfzDmIKTrrefA4TrzmEznABcAnG
vzd9L11WRFCFRdxzd3E6xwwU5RdkVxsMCDaVhAYpDxVvX9SPDhvaMR02bWeMO5v0O1CMLxkxcX6i
DkuJEAY1zqOuh91TbMq3avY+l5mCySFib98xpCPjvpUhduuUaO55jIwNkczrwjql1g8UqIhDnfxG
hNytS7ITmCSUc3N8anNqwVuZacd+pN7nwcLZ0jxNUBmSJDMKL1pFM+kmT7SvrdbuV9mxEi3GtUSp
rTMJ/DkNidzOsI8t7YObPYgbndNYkisb65JNUaz5jrwzivOA+31Tpy816+qN3SiC7Ohib9oI9nPe
JXv2OsfFVZeotIDVTmvhJSNCsWrInlu6/ZjvMF7ADXe3Td7Y+Cpj6EnNDRlapLuI7KlWxg/ZkBhB
qZtrZ/w8Op0Db8DrjwVwqfg5I1EWTbVtkVZR1jaHweMthljVN6E2oiTM3/UsY7GSdG8Ufy2/NiRk
B08/ovciegXPDnBe1zdMViB5dzfFMbKpYSkAPiG0hbNM/O9GmVILuOubBs9n55TGdioNOjo1Scq5
99EhovHjRdk3Uboch/WGatnbhxpIIg+/Hgy0XW8pbhHmidamRFcyXwLQiICETuwd5p70okx36Fq7
AVbynsxUasUKsE7uvFOV+qirsmFNpjbTeHTAhzwnlUMZH4eUwUnaRMZHMndnhIVrYnMdLOQC2Tq1
fWJEtu43Zy/KAt5h6TgEPa9bfax2xQghQ9fvcpl+oTNCZHwHxISqqxWYWvrUVJkNICt7HGYuMX2i
0VJySwfdMuMmVCWqsRL6ut1Oz6ZTnYqiAbVVT1NAGtKjEysdv3nXcHfFDKpo3HfWDDDZ9Rfq/Sf8
ZbvcCTHvzqwr9dIM6qk45JH4VOcWl6aEnVIP4iahMTXm5RfzA9a6ARph+Kz1TQI3pTKPQC4QXmJU
o5Vsb+KyhYg2kQvVk1HCGEPes+4QEjIN5y6iKjwxZuzFiqOMlx7Hvfe1orTgLLTw0rFhl+7e0oOD
DLaWfCq0g7m778jj3ofrGvfXg7Mug9PVSf7H93491RYBwkpEZUTsOvj6qzsBUEGEKHP1KCR6RSeY
3V/tU3rHDlkUvMTM9rd94befb0KMxEWRv6jrr19/5rcvf77d+p7Vugm0JbeHWDXbrtHfYbhf6L6s
H7g+XH/319Off8TVKfHr5Z9v/ev59auf35xBZm4jsTBUh+mIRotPGddd+NV2MVopuo3rRwsbaBre
Xij7kXwxXyavg8a/mIH4omEmZjfOZsIbPRYxf35Zrj7yevWVdxjMw7U8czW/XB9+M8PQ5EWgc/3u
T1/M9ct2dbIXFuU1nO2k+fz5+vX9nKvB/vpSvn7a9avrgy1XI/2v597qs4c5wIKXqfPX93/9WT/f
69fzf/Yz/+x75soGcNp9vUpGrdUyMq78AGclCVyfxuvl1f7j1etX1+9dX70+vT5c3+DX03/2u//s
rYiHHVlucS6atRZNX+OnXSW6Ehauz//pN42rx+XX69Va201+/dL1+fVlu2bTAuWB/IER/vCKfujX
L8MrEOL65fWl64OVBFQktOOvX//jI65PDX00fsYW/G/V6SBeWUUy/9oPd/gyfkmS30U6f//Kf3jh
LOilOjsHCSZ4DYn5W6UjbCCkJtp40nsIjmDd9A+VjpR/YcNzJEZ6x2QR7WJf+1ulI9y/SDGnUCoN
Ol688j8jlxprmMIvJia0HcKCr5HHNn0Usj75+36HdYJczVf3qXzCr6QdcMr2tM6qeZOWAsx3pr3l
5VJSfSvPVMTMF3eh8Sy9Zj5lhYKOJojPazXiDEnsQiWOmkJfzOnU6UXQZbV21qmLQF8ScK+8NvSn
TtCw6bojVl5qSEAtH5FalBcja58T5e70LjlQUNdOc7aGb4U5CX22oKaisUiSYYfbI9IO4QDSLBrb
wywm+931qP7nROL6uYeyxnWRMCedTnGfzurBKEPs+UO73CNAIoXHrrDdxlO2oyb0UIOqRHvUyR2b
OxY1dKluOsrXS2u/1GUcSK99qis0HXaototGJzPKrO3UR4eFG/lAVQbMsrNRtEbOAnz8jmupYZsb
koyAjjBgIatvYnM074AXfLSsTLRZmfsmVcD71YiaTrO/dtb8BjQE61jkUIhr1N3QNSz6Z0K56gxN
jNWBxKTHvalSj45Hl1gEN6bEezrdW+uGP0DiDBs789B1G7YG+DxX26SnYV2gbRkzROxej4tWtJQ7
0mSXDmN/a5nRDXit4UgGe8B60jwhSPhREaF6N/baJ+JC71vsz4+FNdGmytroqUyaXefYkx9jsrsZ
GpZRUuHDTkv9B7iOkSBK/YOQafu2cVgMh1MKbkHvugNaoOd6cmhmd3G5VxU4rCIiPPW3e+6fwG/t
NSfgjwuZmGeHm0PXyeZcNW+/X8jFYpqpFrb2U1lD9dHDnhDB3trGUz5vQ2sIj5ZQ9IVwqhd5+q5b
ZWApWrdubq6KKdneDV6lAq0STmCPIK2zQTw45WQF7TIY9/VaCI2eRaUQEcxudHLUAABNHyAI4BvP
JzrRGD72Yy9uc5Gpo6J969HcwT4yoaWonb3bMPSL2kmIflVgSTw6oFQZda1tb6ui3cezNm3tvE98
u8s/HJV9cYalfWtZ0ZOc/UosgfUYK0Fm/Pgui5IUxpZL1YtsQJBGdZeK+REvICxXejKBE43yuUEt
Cr4ESIndFd7Tvz/gcvXw/ucjburOOgi5rr7mc/yXfCvWzRE0q/LJIch0BQ84MHzmLfhR48aIIDGG
1hs16uguv0yZGs7pTGFMDdjfNS3Aqz6xBqdmovrmw+pLluw5KRCGKKC5JD3hqvImEUmK61WyOF0f
oprYSRHNy7ZVI3pmBPp+gwhB61PjXqTVsY9bguqmr1EJgz5XwxsiB/cA6f6+jjOI5wmQscUtXpEu
UIeakhepKnHmKJUXTRp7t4donzcss6IatpIbvkbmJPdNXZKwpSiw0scfEBuBDVwc9Rmw4iVnUU7w
+6LtTfi/aASCuWq6be2BgCbT5TNtVvfeHjGk2G4Bks/4RpzKZWykODgMbrNBi70YBEvSMq1e5wjS
QchypGBb0rFgCQyD/oo7KTa+iuyhVEcZF6HpnWdkEqOeBUlMwntexCarYzg6dPRzfUk2Yra8AOnF
PqZRWiSo6zDo7xo1UAFJvU8OuSjVkpDXCANMmS9QqhIKSsMxAwDq5zBrCKbN9nEVP3auxv5BDNLX
xtTb6n2kHwqv36eUR9qubC6l3tKtybXbIcZVlKXIDZQtXugR3fXmWO/0NpsQZtHhz9tkpKOEMCzB
Q72ht1RwNc8IsGj/yqR3A6XqQ51n5m0PcK2ZCRGN0YkhSWCYHsgUqBMdBzUFYAcspTtGpLFocD08
1KMDgai72tHcU2lkJFkKRUUH//eT6/YHNVAWnkFRgIMo9tzo3zo7k7ThKO/20kvguWUfJRCjQ5E3
kq1CkCM+u+G68l14aFIu2YXaeBCnujr3DCZSLWQcE1K5m7EWhnUU0Z5fsrtpfri2BMI+oT0WWvsp
sZZtP1tqb3uOurk+OHiJkXbQquA/IyGR6n9ZWCViKjw7eTgHy+i+GzKJdnrfZDuh7AM3QUawcxF4
My1PLcSwV45yOqSwzf0hjeji0JIdZWTsTVrYyOccpqcsusQjs6N01T0YiI++icf/jva9wgF+GwYs
apfSA0u8NmE9QxI//58HXhkNIchnyipp3liQm4SN3ammQeakXjBYyxH0TvOQ1e6JpGw3aJzeYz9K
nc5Jjtws7VYHaXKeksUCAM7tVZQD0gEKqoLp/ThE07cl0q2npDiFWKz7frq0yL1yCz8gMss9+31r
Wyh8aFoHrjg2OuJP1aeJZN6gXqb+OFpcySTUJbQ8Z3nx0KtubWcf31Hqc7YyahA9SAGOmnZt1bYd
+GChbU2j/G7TWjmDWHRRkYluU6lwOC9S2j60lpnYlUsNKWRXNSArzRgt2Dgl6RaUCNV935Ph1wnT
/aHQTfIPWxJR2PkekF2fKCDIm3pg7B+1IfEtw5ovio/fWJ2GtI8b62Io4QFoh6Cb9mxqKzs3953m
FAFcw2LXGRlNgVKDrDTrr0MRvw8q+Yqp1dtLYJHEzEfngr6KGiKx7a3ZOrcOlv3OXnYlOM2tY1rS
9ygVn5p28VOVAsTiBj7bnpQbNJtEveGuo2LXmTdjaShESSSvQHdlXWYRKZJEnF6oK5jlpzxlAMj2
bcMZlQmtb09lN91k4yKo8tKvojG7uFH2rXKEDYj7MdG8eGc6FkVxQ2sfJRqoC5zHZ6PErlIVF1FS
piSr4kLVnsbE+nCYhv7Hv5+87PWi/LVaWC9ag8Wzo7vAgi1iLNd0j99Q8GNNKT1amvCREGAv8IbI
O4dr04c8mfagm/JVNcVB05bpcbA+KF3NN6ZFkUJik0qW+oseGnvgatlWQ6O5H9ZOFJ1wuYvBRF/I
H8cmvTxqM/KZqbO1PVGnD5qVz59d5DG+6+nxoyqc0k88CMBEvyAGbNc2pxxoYTae77nNECABn27q
irHMcBpSjZMpR47cQ/u10ZXxZ3y1k1GcOytbsHuAlG4NwrweytBxL9PaFbLLnspTZ+qPVpg3LKI5
aXajv3oxyANnoVJqLJ3PStC+YMvouHPu02IqVgS7s3csFHpJr+3+/YE31/3EHweeXACCGmyCEogl
+2O0KJesbUQcOY+5vWCYTEknrhWj5yezX8L7cvKWvW7GUVC5qI6gu3lafK7apL8oS5j+TJHssUAc
Q/1tW3f5vKMNSocnU696CNdsqFctpzl4tyiHaMw3hIO7ZMmUjQ4bOUbUwsoA4VCU0wSD4S6r1jkg
smFPYA0KUJCRPQvdAunofm7KuDotQxxTOAzLC4Lmjct0/tRFYRsseo4uMIEqjWrov0vA81b6yJ8H
ySHWQkjpeHCQ/zhIY9EkzWKO1iNrRGbMNJN3iXhoqe6cmnjQsY2FnyicoC4YJoDo/TKxXUGvSPXO
pIPJUKetwtys7TvWvhOanrBgWUu3LlCOIvs08wSgarQXkbfc6Jia6DECaJVlaR9daumnrEtuUE69
VUhwD1ULWWy46A4l1VahtxylS6AqotyOovzea52vQJDoVeGqfUa/vmkmwzsqQz8vGI0vw1AEQrlo
34gd2ClWjHRriikQbjrfYsBg0ZAMOmkZ7U7T4dlXXmWe6q50L4BJE7BAYH7mch43bnab0qf6pAmL
EK3kbaAseUkQzBJXH984thGhyYrNZ13MyjeyxT7TATE2LCQYSE5RRI8gTQr2VzIbCKkhYkxOO1OD
LlS3Am2lSt0NLfBP9shtSY1z2k5jid8XbB5yqhZudWGLIC1tca6OkkIwrWFbO2gsmu6FSdOFYKQm
0DqCw0ayi2UcJ0Fb2ZeqJ1kmWa69HYfeXW3fLlVIRz/RY2B6yafeaBk22gmTb/ZVTlP3xc2kT+F2
2dRW6B4K1oQjS/H7cDC+0YwGjgvPFhlxAP3IQlrTmPvrDGTG5b3LAHWp9Po2UdpdPgr3rqmxpLhx
Xm1NGSxl3hK5Ph5rXbMRdAjUGpWgo+7jXEk2EtDSSa2c1LKJXg3k8DgLkvkhqWMgYKDSk1l/KzpX
vIyTd8zypkXipdGiNDXhzzJpt8NA0lSnueU5dZ37Tr0U9LDv6ppdjkQiJ1cVVdky8kTFPpGDARYc
GXYNdng0E8/P8vG7Q2RhAEw22qmk0TezLLJnIznFcCUJ6YuqnWrXJNr1Kb2wvVOkH0aFgmOeWMVx
S7HtldCrXBrobsZhN3N5YbWUU8jvngxjLnYxHXMCzCPkGVOk33Bw3Z9lrn8ZDc1g9udd7BlAjjwY
39a1YPPHjtQtRYHmaagfLegf/gSkPVBW76ANXMpbJqXHxWbot5rSvHMyQgvj0ALmDaQvH6d6j44v
9kVqs6JgdzcZVnM28Gduk/BeK8oHU6Zo7ZINxeflQZdpfEhWC0JsxvLFAy7rJy4eBXfQS0SE6rlL
XWuvt8zb13HWaLqVS96ORwSynImoH+/cLPw2EDyo54b3HEXlruI03yINTDfEVwDhoYDiM2eCFVC0
O+XgkiEIOS2gOtPjWBBYOMc2C4g8Cg+hULE/xTaAay3siKpydggD3LMGnvI2rKvo0INM3Si7Lvng
qLyzeuOszUnI1slbNlYZ9Z8dtRxT0CfPtqiHbR7p8bae8ECW6mEoO4uCTBW/GEtdH7KEz821KX0u
wifbW39aX7QbMlnyo2e2+bGH045cn9FNd6KHQRT6TeiBNS904wIBLcHwg2WRleJbawvo/LPMLjYU
4uMQm0UQzWvoeO98FFVUPka9bvttnERnx9BWAMOh9IzxLNblDG1DAKez5wRqmEjsYsn02AnsN9QQ
9q03dbQimLkSYiSNjA3dJBZW84lW7/J82CP/gDXuFOGtrKGXaTq4wlhPiWNZpS1dp5W37ZRR1xi1
12Sohm0ZKn3fzIIxDgbgFmTjI2w3ixiWZ9Rw9dmqBlDEIRbysEpBntlxkBh0WpdihNiGqmgXlokL
0NtGpxTXdbd1VZ8dcg/vC6qUNzCwaFsmHWB0Dze2jIS7qXKPPWwbXobUnh84DhTPs48RGOETqVzZ
3qqM6JSg6ryzEZ45hM37HUaUD2HeMeOGX7C2zEHYcUdGYsyPOJmIgvDCc2gW2W3iJiAN+/wlF9ZX
Cjbipl6fdTUu1mh5rGviQejty+e8pPsdCQJX7OS1aDVykPXWuA9jw/FVk+XkEqA5DHWQbkPsZY9E
uU2brGL7bWY/wmb8ateu/ZC+SkOLTnE7LruJRFCjeki0b0kXu37XNO45zi3457Qe9/OAch0FlPti
LjmwVMRLWy3Nq302su9iGnjV2gJjS8dcmUWGHYSlHhgx8+/UFjPggyJ5zmeJWnoqEUpa5YuKqlU0
hDJb6c+D0bDkqYzkszsUh7q56ZaouiyR5e66qvsmIGCe5wJ0htPNyNGzZBeJOLnVydh6GKPuaGmD
DVZDKxle1fyKnPdxXRzFcbd8qifMOl02lEFhkRoyM4pfirzMDmb5WU2F45u24xxkal3Qxlb3zlRB
QUXfdK8QmPQdGQ+5V2u7yvLym6WvB4xElCeHZGJNRhbtKerTN7xusP5ZQ/m96xX7osQHUUZwyC0p
4k+FcGofoiEiI0tRc2i+UaeQt3GkvGBK0AaU+BN2OAbsPYwvJHSY25Koc58RGFnG46rd0cpFXFwz
fknDTtuqiHygrjkg5kkpgxEwb6McDnr2T8iEzPBQaG67Ew0yBiMVZKkqWNtWhbijjYO8jJMF9mR4
P1kUTs2hzI9FNHRBbxrhycyKhgOVRKTeIctAqScZddCDdPX4FFXgzqVLAKgxzHRfQcVfl82z9aXL
VXNk8/60hHPmz7OX7kttlrcJbRZv3qs+/chTWu/6ytOVNcRNbaDt7IQxIjPcVjYxItpYL7eIRul7
KRjRg2mymNWFi63J+IyF6CDa9rMjFnnQi3k6eoJFQtaltp8lzngr0vp9oVi81Y1C3wzu+EgPweOg
effcLHRP9R4AuSL/oy6NHzmWn202ifkNUdtd1OBEoq/EmGZmzWPW2DvPexVeW35yqZ1je7J0erl9
e7BZu/+cKf+3NoQwTrtsF/91Q+jmSzPnX8pvv7eE/v6lv1tCjvUXlEMHMiK4Qyo0v+ERHe8vFg1w
Ey16P65YLeL/Yd32/nLYOQkHyQ82bdpG/2gKGc5fLuJ+4eAGNx2dXtL/yLr9Z7QlFXSbmi7By9i2
pW2uPaPfNsel3qdNEWfLQa2m2J6C86Y329PsEIQ7482rJpkFWR4i7KiBqQFKAWmWOeyPajius/3N
i4uLSeudnWu6/e1Q3v/cBP2fsi/uK4h87f/7v2JdNf22N+LgUHV2XN2CY2S4pr26zn/747rciztt
seeD1vYwaUwTYQ3DmtWNd2RYQgksmtfZdPZmMewFqRKsMYz2v1nbrWfhzz+C3HUaeqZFA0/KP/CR
ndXqKDDj6YATJtnrw6zjM6C1PoMz9EmzV/iMisi4DRv7+9e0QhFlDUg6tTc940+EzroxPeZL2kcy
7UwfeWDhKz1/z7t3jM9Uj1r+Zmqfuf/vjx61jf/6p9N4lPT9TLIUOcHrqvW349f3s4uhFfcnAIEg
9Po3GL5qKw3jALEca+DEosMtkrNDrZMGTkOwEDI6e6GUzX/Zafn9yHDoX4/1QlbFRk/ZONKy8Pm8
Q2ahHjbG4mUQ+vMkYzzkHibTIfzMQTIOadGdnZKPIZXzgeTTkcosi9ipzvaR3uN27yX7ptpNDolb
wps+ENdHdNCE/1c3IFPjBzM2Ks+WnaseJU5YikYi29noHMAxjtvZwV1NhQ/n4FL7i+m7pB5PSbNl
JYCYM9RyCuHzjrDv1G/mkHxs8ARmr56iSLsnhI0uX8XP5IXNmQGcSCYr+TKJPGQN/3we4veacvXO
Rpj6l1UHzlDs04KNYLdQJra88WT38Qr/Xo/k+tONXWzs9F55BVEc8I6IC4u6TaYay2/NcPYF5TTl
GFuBsDuIW9vdGvmnqHRIZokxWOQhDpZBRj+8qEqPYzHgAXeteC/D/j0azU+Vu7CuXS9wgKNcWEmp
40Y2BlRz6n1MEKcV2Zla+QfxexlzIflUM2XCTWzd8esz2wWm7BoyeeAUsz8tFK3Js0G/kr5i48FI
5NBt9Wbuqgo+f0omDxrR+9qOWZ0ieUMXZ+9LD8cIWVep376LlkWPe8fEtWHDN+875CuwPlzi5QSe
iDU8Bvfsd5syPZdSyPu67BpDVgvXu1Qb9B9ayodQr665HSLXeq6p8G9cZ2Rlnr5bZXyrSjyEXvbe
6INv1Kz3wsJ77g2Bmz/GMumY1B9IupnpU8y8yWZuovPI8ihpU1y6Rvo2Wdn79ZVCcJooA+wmy3ya
a865h2G3X3LEvNkiV9sAqrYBoa6tYQ0Z2xdTb2napOYrBvIt1Nh8N5TDITPLKiBPyCedBC2s4rau
l/iHo6LLlOYv0nQBmlpIU3swM7aL2adqMF+5HhZR2bINZZvOFrpxGDwaNrXAxOrbUHAhlqOLeNCu
g84E0JCX+tFIywmThWBYVm5w/Q+ihKCGqpyfzHEaWItypaYN8zWm+/tsPe/LYP4Y7eFgNuPFSMfn
cSlyXxNgDiJOHZIzf2lRaSmGpUZrs8cRd1+IpkxDRVaO2OpD8stLo9exwav7lk3YKtxaQ5tvhoR3
ILoRbXxWb/tqvTAG5G8eKoCNExWYw6gDB9a4fE4HNMhSx+80xcMdkDTE3hM/H9EeQfsqHUvRSHEn
NNfz3bDkr6klLMhBxlcpJAEz85ztsGm8NGgWGTm+R32jtirXjGM6jq8lfRH4CRZOJRoJBpb0bRo6
/HcGV2/ilSM8huKlK0Y8Bzm/CAHu0FCqCerW45S6oPSuw3ilW0QNFBKHl7kyD8bqQusOw+fApcRp
duKIAIZ1oqk9rG9aKO8i7dXU3Y/eglGa0wZs6sGPG0Lguxy7SP/aC0Y2N8Vhej03quf6qLz8fYaG
hicVXX66r1tJT6jnJhmT1EPxywfEmHU36x6IPNOvzWqMJtoLWT33Tj+v0u2J2zm9G5wRPHbH9Gtm
3NrXM4K2F4rdGG+XSftuTfEjFbkWQQRDu8lfTdW+8JMDkuneJ8QAEUO4UOXETzrlvHs8ZvuiCIO4
5BxVMv1RqetlanMdr9xLBQOcqlowVS9AF7+ZULyXMXsXRq221w9ilcIdPZ3Y1LN65mLHBp28tm59
h2OR7NP1MmFuwIY7Ro+LbBO/XLg1WMmT0vYlHeNTVUefrpfIMjKa5Xr0o61cv8hRvCYLqXNiIOct
eUQw724cVb57OY0yXEg/JHs0JPxMHn06TRuBGN9HMHtnWSWWs8TathFq7Gk9gYZd8PeSVeeR+Qd/
wsSUBw8g8Na5AhV70An5ERk6a/UE0/x67V+rpKWJhwJzZLtxSdDcLGhhN6P51uZIkrspPF4vzHBm
8k6i7IcWxnqgxeV2NlCdVEv7tUtCJKqyCah5PV2vIsNjWDGj5YsRZ3dsPLcOoawbXXI66/UCbzMr
982luMxSsMWimU06LF7xfsFu3nBtgyGENGBX75Btch/czK4Z7M8lp44+lIWXdr3PG+odFDA3GFVO
SG9c/gZeUwXe4aim+4lEtU5zAPMJJe2xRq3JUAyN2Nc9jim6dN5oqOF8JK9UGyjLVYRz99ldYZTv
iml1QzrjJh3C5wGBBiZMTdEyM8jUowSD757ZUK0Th4eVuSOufRNFzDsp9lyhLXfCLFEfp+k3E6Ex
yu76peXYhtgkfIfy/ra2eNrJ6FIx9dkxoYQmrg99ol2dUG65ztiUA9DDe/H3NMbEa3EW8ypJfYvc
WlwNL/+fsDNbalzZtugXKUJSqn215A4bMIWBwi+KAgr1fa+vvyNV58Ted5+45z5UAxi3UmrlWnOO
OfDq/QET7loHKEAwN5PKZZLPhI6IznpfPMzsyr3AZk4ppreOKRFieCg7c5t+p1X/Xhk27knFM8uO
fF/ayRqry5Kk38V0Jb6q9qCh3JSJg2u2K1k6n4dyQsdjsCa71j4P8bTg8k93NASOhTp7EVWLL98z
AYdiiJvD+kJQOyGemvGFcBVCn4Tho3E+S2+KXTg4cuVcRt7TWNf3NqvNpmp5c/+UIBrb6QErDAEF
Ld/nsOicxp8ry90SBViJYG/pgsYApzmqlOehW15d627ihAb69SBSkCgVYWlIPyhkJ7Tbg1ujf4p8
JqMMbxsOpB6zcMlAKSA1qxEPc618sSkZODs5VfqAHhBqjVNluJyDxvQWZg1npFxWCe9pqX14d5qy
urkkBW1qwS/qD1Zb4maOFtYz3ou2R9hQ5dC5Sw10BBJ0/K3UV8LkKSQTgaD24K2nLISFTZiYtdch
R9sqIXdm2PNX6KCDtQwW0o6tCMN9x/Q6U/nNTBjHdj8dCAp2fKxTrIeeuiAD1rWMNERDeS3H7Nt2
uLSS4zz6ZYxNRXG/2W/syH6I/IZL8FzoP2k+2POCKZl2Yhu1qUelPO8XWcdPOMjzLrtWSrbgn+NF
FrQ7o34+tjqrsmKS75ripetm4+DmvJ9pxALK0CaUxovHEkPQRs85YIo2/wSK90OvF4o0xrU+PehT
lZhvCuXGIJYHvX9v5cKeMMohAIZWztTP+358TXuBRWD4DjJOnYW5DybS/sQpSG9T7x47Cr1NkEXf
jnz8fMA1ldobSyX6JrPyS98AFEyKS6V8ZJIKqgfuY5ms19Hy0oWRerCZ/xgWYBLAgn5Rch1SGiJz
EzwKsJb0Lcyp04zqRDUmlVYVx2ormxJtSYmYlrf18HNRe/ut4uc0Mi1mqvkSkoPs3NtyUV3ruXLK
L2sZFOvvDDJwncjFONGc61qDrIt4QrDwRkvUp0B0/FqqUfekzU1a4+RH2ffti9vkXOGQMTEzd64Q
Ri5T0d6Sil2Nvh/siSi5FwbufrhQZqyavlwt4g1e0c+19gVLo5PKxTVcKCeoC7Stjbo8sB4wGY+z
b7XiWcmCO2vTd2j8XLQHSkiLzI24j7+xVNwiOPFsjPOnOjC8McFYSCbd3FycJdiVPfO6Aki9nyQt
XoO0MzayRF3k8r+kUJQkx0CC0DzFafDBau/BwBLQNMMhas0bDSt4NLP1nLnpU5HwXg9xdrMx/uDq
8PADsXfXPHV0rnTBr3goWCM769TN5m29Oi4KG1fd6h+wId3VlOBsKEBbJebFMLJb3FLVlPbyRYHi
27KKz/LgquMqW1/7NDLBCofLIOsGNzeoP+mH4tf9pkpkG8J1zzTSaINu4EYeA7dJyzOdD4qA+ty0
1pYwTBXzmflLL373MYvEUlqnItMv6b5S0t/rsW9bY7yPsQZt1ltkWJGolb2hp4op+vY5p2FqF/L6
kmKbKeKfsl5A9XrNHDbdQ8wxI6zUz+V744wL8WQ6BLZp+Ci7W4rxDwGRXMajpxRsEJ8k4aeNGV3o
dh8YHZ3HSEYi9sVNb3muZIjtCd21MdS7chD1qWJTnGNNmvi+5RbJp6fCgvY8Lqx263Esr8MQpg7q
zNMiS9SHMnWB9nMetadZnWKKQ0qkWe9/U2reDMvqd+0gAKdl351AsTUQVjg3cp87RggNZF+VLR/B
8dOPMUqN49idKzWP76sqPa2QGwJ+drW1MJpU6ncRmy+d6vyC0ES4ZnkBGk7VoOF+y6zsqzCxHBE2
kO4eU5Ulph6u8QKeLI3GYW8cFfnOqHKXEpc6zEvMk6Ov02ScFpdhIVp82sEeUMGUND4+DtkD0Fq2
66U59Z6hwdGQm84y3Fl5hJlloSDUqvg1NYOfdjmfe1HhyVIoLXQreLG4QKIbUib2X1wkyQ0ibqaM
97UhSLvTaaPGGkFhbu+rAdSsWiMkOAoF8cDu9xAATEhHKEcp6Vjuh17W3T4YOGsw4+2mQWUE1xdw
iVLizKjE2iU76uGIOLhBLxeYFl6xYiJQWJt/kY/gUFIEV9sejih1bHTDxCw7efe8gl1MSY7ubDLS
KZjLgM69QtBykZNMMeG+xaoNdWUl4KQCT8F4KbKoVLdD7gCaU6yHfzCHK0mD+MMmHnXEhYwGYp+l
gW+OoWfIpCi6Zchm6uFFyIden0SgU6wcVpLE+s0e0wpnKsgfXVIWsyF+hE1o7VTp9l6ZIbaJoCIU
du//jUO+wshVTd/GmRMd1q/Wv/7cBA+sm27+Ap//oZareswOGIBLWk+UgBIt+tdff934r++R2fN3
kPr65frTv+Dq7spD/+ubf93m//zeP+41hsGwGejU/Ovl5SukfVg9Mn89zvr0WltyDDpkVOsP1r8C
NbtDy1vSNVSa9rTeedq5Rv73N8X9KqHjHAXBrzAby02E4jptPTU3kq3WiGLxVoK3GMagPa1onfXr
0Lae+soBIrTGsgStjg1v2iNyQL4R3frOht/EmOEu6MPKmxAleQD8rbveNkiitpzOkvB582795voX
ozAZmJsoRJGDdacLRlJhgBSobSesXllCrKH8H8upzTgO+C7a+4OptUzkA2MH9EO/QzqnM/zir2Ae
nvTZHXaKxQ6zberPlNK3CthwHMPB9dqpZ/eFXNPSICZoGcLpUU3QIZogzFW2IrkCfiSwigP8/QNT
uGVvFWnqxQaYQbh5LyDJ3S9U6Mks7ppmrv0wcZh6BLg29Qrpk5VbWyOJ74eSrfzRNRfVc9Qg3ddk
cs9BIGsQpdqRwGt00YPZMjWJYGVwjdYxujiCkz6mgGjZdQ7mNUmHp2og/BbJ+4PiZK1XNO5DoJaE
nr+Eaojxp1M8QSw1Cxr60laDlSkcZTcr0X1qjecYWAoUROuzDdJLJQxrg968B421sKUhpVJnYu31
5kIdHoSPkxo/iT68LEoFAq/sMU7qz72Tpqcxg8zW106xE8L5rc/Gp1PYBqBTxabvlH+5LQOotu4+
QeANE3ncU53JIOlqX8bdxUz6h7aSI9d8OocR0ZCTxcJbm6OPVdY5Mia4L7qRAVhJd0qMkz/2X5k2
Dz/athVbsnAVdnf2to54yhYHhJMhdgq07DiZMB+7BA5NJrUFOeM5DiCbnpl9QHukbbpKSw95gifW
aiHmQUOmt2Oj22miH1NuWRQtqXFSTQaBcwYWMDR6IkLbpPBGBwwG0lo3n3/q0cAFehAVcwJiVB00
nYsrEm8McbpOpC4PkJ4OdkJ0NYK8Xd0nCQQ3aHhO+F7Xg7s12uHkul2JM1DMxyFrfITfGwSpySYQ
w00zmoAOzOCP7rMOvIywbv2kQxambzueMdA5265ywIMCeagEc27iOwEOBd0Xz4D9iha4+1RUJzSN
fjFY7EbiAJbSGDn4NPYgFu9SQqz8MGoIFXaTbR6nxwXsJ0gqvXxIF/vM1JAZPBV+Wv6iHwf02XBI
Z+3Mo1vbvhg6jOxt9cnW8BBW+s3g0sjE2LkWGKS3fYDhNmBWPcBdI8g13tJOjQDXaKcIs87DQO+a
AyjaaI2KQLyOd7o6HExr8e2xNHZmS9pLb2o3x8wIag2NR3UMdkWrdBz3GiNfMb6SJnyhjfBiBc6+
FywWVlRfcDLcM5K9BgEtkcYJqFfjx1YZ5ysQuA82rrRUrOTUK+WbFvUwr+3+UkHOMSVjJDOqwSvj
wSECr/7IxuSgATjDEyGgySJssjtIDuk4cLY0owlz6chO5YPW0Ee0JPeDhsojszgYigfrwYiSfteE
zEkYtXIxJn8dXQH2I9aZeNqgK3pq8/SX1lc0ZNuQw5bYQkt7KCZprbdoV4UEa24KwJqYsYdDU9tv
82Rnjzpzc9mdI1y5PdZl/Tt3UZrLPe+iz+e0oIuQkzcfuDFcXWQt/hJYl0ZUTJR7sZv16NpVpGYn
U7KZYbTR6iM5dxju52TsiUxl/BuTAU7jmxMV4rCZOBh0sA0F8H/7cYm3PeqXdjC8hd7CMUKxHaSq
zFdPont9nI/JpMTHLk8vY5dWrJ3gw0rYGacnPOLms0Ieyyaxhl0QBRe1c2k2hVm27WbrFT37ywSg
EjgrWuVhq/QoCvTxlXnzhUoOISumXCQm8wYZ7RK3v8iLwqR/rUtjz1J3JdzUkz7ruAzebIZ7nm3q
b4jQvag2D50l7twBV7GOEG1Q4Gjhl4U1nvqhqJ8rIBEVo6BgPnRxuSPDkgkHe8ScWV8Uo9+vhqvh
WP6i2xeVtAkv5SLmmNNT1kafwhgQLpUPc87MoEct1oLKmHKv1jI/haRXO9l+rKlVjP4ziSZ6E3Wp
e5hWzuCIPvCvMQ2jw0hrnUkJMCSEt1XwsLT6PVKka2dptyLXH5ltYfXujsGQf7hMCKFqXhUNANF5
cJCKdaXYKm3gj2HAVTo/d1XJ1fJdCzKCXZVLXDWPjiHuIzhrs8Ky4ZblPWADY9A/Ip0yWK+bQ6Fq
r2OoP9lYt0PSTkwRwma1TEI1Ncpy5DAPU1ufUmIRbdJ2jKG7k+953pSHeNF/alN10bLwjFL6Ubfo
H5g2jfal1O9Kg1SlLH+y1Yyk3+HOBqQ5SgxhilxHKxIKctpURrL4bWb/EOy5NgPnZbZM6FoxUzfN
q6KKU04/ojCMV/nRyLtCGHCoWdkcOmN6c584P41U9dixV5u4Gd4Dx/qcavva+obbsyZPNsqb2Oun
6n3mHBqXZYvSzwyiD7O1Dq4T+kFmMvGKcJhk9jFcYEQoOSyW3tfSTKfnMt7Tg98Yhga+A/vp1B2J
nJ9m+A0CgWnm1FsY1r4xhb/op/yYf8xhxp5RTQyfjqcRgIbPBmBTi/tDyZlQsCyRtpbVbFVPCyIQ
f+SNnzNWtth+ap38V7GEd115cWjqZG1zNBFBKEm/0ExSfrWsZB0YK6ZMhESSgZtsmNzfk+GyR2Ez
oQlcA93wdODLSn9M5vybntgbpYoPx/KziU9OwmFYcLkCoevgVtDgeOenKc8PUzbRF21PpL0HO0tD
UOqmztNMg8MezYgd9nhAlSmQ2iY17CT7gsxC9cDEQUhD3R4grqU7YqK5rw/Smq1wMo/GCZ2evS2y
B+rq0J8tpBdmHNzqqf4thRtW17peo4VQObRtnWMAmGb1kFT4SUry5ZkyVX7nTB9tWn9YLVf9wuAg
VFNGrCZN5eqca9OWeJKNE81+VNpE8I3fANDyfYH9vjV1guMKIKSpGb6PCsfauAD7wBHtQbWTbgVY
ckCLfbXvQP/ZUYtyrD4qdvIiZvZHda7v88lgexEVWOkmtlR5k70ao7BPaPiqTaL8oMP9ZClCeAkY
BdOa6NHqyOWNebwD3vhjpkiSnZfUR/9AQ5ntYGR7pcS8JIp6SqbU2LP6fRLk+kpSaLzvoBP0hQh3
9JcmhMf9rWSAGk18pPGlLJd3dSqgpBdc00H+nWHu7U2FKzZoGqUs3wadY2RM8rfepXGa4t/cFTG6
H4t2GxfXex2Hmo8A+X2Ool2v4vQABQoBAeEDZAblJcwM3pOsflEAuFpx9EJWqW/riM3mpWk2pJye
Et3cjxZAy1mHHk7fxFbDihFevGUMspIwvl2XvopvMutCrg491nQvY47UjJ6cSD+MhfqaWs+y6UoR
eSzAZMRPCRrRMTAOhl69D2AHUPI72ke9MHnlz4wugnodjxgSoQYWijk8q0zfwZlIADVWmx2gSRDS
7SaHiFsLiWdP4UobaEZ7T//Xz+JJ9wzK+yajjY46undyD5YQynpKCe5e3ltcshOvtD3hvs2g+P/+
VT2qWI0Qi8ibuMyuJqSEPBw6soO8i75gzhkE3mz3WxJdN1Ty8ktdFL6IX5blIu83rNHO8a+8ccBj
9JEDiURLWQl5VpMoXpe09+L0SpxjU9KYo3fmFlimuCAhYvYhZuyEkmzX/8uf8aeCDuJy5JD3SWIj
t6FI1ep+2yQ0LAjoPTSlshEiWv+tGO+yq0COs28UDkYFbRa/L29SaTYiqQbihOW73E9SuPfN0B5E
uTPak248sg55Gh27oVO/5RMrOpRhFfeQxONTlRDphNOm4ze05OTy5ZC7tHAKTpw97tGNvIV8vCqq
7qISzBWPYbY1UcawSkXsHuSDV02/XV8Ag2uRTkdmyVNd+PLu5POSD6vIlwPDZn3t3Edt7kN2W/K3
I0d9bJhkawAt5Y+bMfDk2yNfnnwL//1SXSnZxwob0jerFzYT2DbBzyEEMiBCDzviVDd4nTYtE7AZ
l5L8v7xNybxftT5Uti1GSTeDmyKIXm8eh+oeo7QXcHcy7tQB36fRx6JDAV9hJ78V8uOydQBT8zq7
2F+ws8zQmwwt+5R3paK+lTYni6b73DQfY1lc5F3K27jlQ7Y8ylvI51SUv6OHfz+pkG/KJxyW5lE+
FA9xP0IILtg8J622Ppy8OwvgIncjGiBfyfzDXcDAQgLqk61VlGfA5oTEk+pVFJdJp7HYgHntSCfz
iyTZFH1T+4POpCMU8bdNsS04q5JRwTkKXG4fharC5R4Up5QgVF3yzeX2qkwcrrlZ75Yov4aJ7p7U
XD30TMz1UWccnCDr6+hFqwWHohN190kQTHvkCN+V2x6wDUAJK9V4V6SEW45mfTAbDXlIcq7DXwkN
PWnwIoEv+8iHKWfgbj+uMgiDiHQOvgcukjTL5FDEqK/4HSbGEHbrN+1cspFvi2OxHCI9j44iLJ4h
/l2DxUGt02nsm0bCb9vsri2HJ/knd2t9W0mZmJSCAQS66ImMjN5pdssEi4uIhy/xWw2GchcTYOEC
FG7M+a0LGpjmGPZg9NL5XqjYTIHcQDQ2Su/kXRTAZawayx4bBqyGDApvSB6f05B6aDFpsls60yYB
XLs0BrZx6tGewCDN8oLVJGS0hjVdSqui9nRC9bq2u1FIcssytn3Fb/L8rMh5pSYnMDTsMuxEzGNi
cZgVIz64TRkBXGP1EzSF53y+dD1pOCiB78OMwtaSIzMVwTP07PTTaPBDlCG7R33k+Re/S6dkWCuy
d/QTOL87KiaG+8ex0ZB0MkDSYzX1iHSqu+qtqLTiPBpp4gcV8B1h7BaNVmrn9ACke/W5yuhpM0y7
BfhLNktdOBs5pCjDID7Ugr3OOpykdj4UNr2DIqLRraPr23SY15agYxKbcRl2aarM47wXVol6GG6P
Kl39VaOeGpdmxDzGwhvlMNPUy/PawkcuW/I0V+VViVQM0O+I/g/X4NTSKQ3oZWtyDD1q6N6y8jnE
OcCJyoHu2NHk94W1bTTX3BpT0O9ydjKzPcT7omXoV+QVUCY5d+7lIV8ptsV+3Ex2Zn22ZlMcZ1Sz
mx521AgMlnmIcyiAH97bVEuMVUwo8cAoldclmD5jZ9G2sQt+VD50PaG/sFICd8lXibzBCIujSn1t
FrWHnAERCRCHhy+2gnJfaaNj5GRF5iblYEVxnyzx6Lehc8rxv9D7sl6zyWk8bOg6SeLmbnCpW5b4
MSjLeR/P/KadmB5eUM7EProKqcwYWaPhL3QTThmpZNgXZn3NC1rN0WiTETgHd8LQM7IJjhlx8X78
Zgals6npblgTDkBSHIr9OH1ScZbYRGd9j6bh1LXLJpj0n6rGcCIaszP7QAiu05Lu+rEAUFp+Mu/G
A4wocBuR49cH9aVvo7NmJd9Odu9iyEZl0GCuU+g6y3Mh6Dm2lXx6QetCKInFGqDBpdIhRKKB786u
BliaPuEUod7KcUhZUtL3Z5wqB4qrSioveT4UeR55iDdrFPca9b6dIRHpRsqjLqEaxJmR07aJ3AiM
spweG9bIqAszGJ79u95JPDkuWocGTYZqhvLjRrANw1+pXJBfEfN+MRfzR46CkGEPgxtO4L7SH7pe
vJoJG7hC2auMHNOhPA9WveVysFMTi5nP2Ke7wGYiUPaYqcpdiiAcKx0dkcFfFnRxhaAqkw8yMomG
TviWVeWtzcznNEIHJFVeXDqoHhmWLR1c/5gTOLc4zDKoZUGu/pbzs1WYswyswzzoCXKwuqFXfB+S
TiA/Hps8Hh84JHsPukhynzuF9N/E4JzqJL3pWn4RFcdC4UbvyhgRScJQW+8TSF6jzfk8baOuV33i
cNguQ/o+g4t4mNTpLQrb90i2gcwBJU9MCiaoCzQyiFCuGiiTDRmeXjPBvusjkZJ6E3LJDhFWumH8
hUBMMFTViDuhRaaEFidCjybCasbD2APKNODInhHZ7yDuno10+LEw+qZ1yAFiDbyIWH5IRgCNGpzD
tqzLFneAeK5at75jyObHZT8Bw0TpgS8Fj45lPIrSvCXwJKu+/VATZshAlmFBYs6LBz4C12B/EXoa
MLV1zFjn0V0UAKOP+mH00fTgYkqJbB0cqdOSY6a+Yfdg9M7OZiaVM5xrwvY1nVyA+7xzjc1M2+6+
i8S5/hFPje2vovpWxqe4PIKrOqWwHbbryC+LrftF1+5UKetspdIzjWwflwJ9k2pAUCPdzwEMdzmx
s+SQfWJ4s53n+FsOBS2nem318TmVnm653xhmjl4awTFUQuuJ44bwGrgtBCPs1tlZj0qkKt2fzbj8
HCcWoDJh9lm7EYuwVgH+yJL9f9cFi//N8mAWqmoWwGcdabUNEkj7hyq40TnR0MB2BxxF8sNeh6JM
foHVFj5X0OcFceghb2kjGsAzcER7q3YBlnO1LRSm7lIepXYsfBMXdqlVqmOOhrIpL4pUMtohZVHg
SpgnX0FxlYd7duM9qe+i0CJmpbPuZ8EOR63ukqxn/0YyCg0t2ngSlcAG9McS8r799xdu/qec/M/L
hsyk8dpd+cb8XQ5dYhysYE4f2KYdMhaOadHuAfipQIBVqrXmPq2+y3lyfB3X6aZ2NLHhntBclAkn
BDs5VAGUKyX6u1nKfCKUAEAHk2+KkF/4SinAFvfDqXF7DA5EQt699SpKg81LERQMGZc1Pcqfhybg
RECCHCjxtyybInmcEmTAmiD4PP5o7aXAoShoBQX1fKHKegf5TaoJKxwJK2yJogEISB0f0uhU/a7j
5bFRMuP/edME+Kl/yN81UuSELizHdBnu/uNNc2wntQdFtAclFgjgquC6MKO0ZUm0znKn5rnTGYut
YspVHsHU5VgatOPkpYUNy9kuXZI8TeVlKJSHsNZ3qzhmlTUtC4uHbc0l27jslHYt75zFQROp0RNt
0vc/ajZDvOC7Z0jMFkmKG8IxPixp89QNExfV6AhpNIxoSssz8L8fM/Z/HjPCZNHAheGgZPwPC0LY
1ynMkBBQgNrquzjzlcAJPTviMpFjJ0OYEaPcZq2QvkzEzBL/zbGsCD7KOJcicKkmD+bg0QQEJGqb
vBXzgBvUi/Ph2FZILNeCYarnpwmlQSkvKqGR32aHd6Zw3WuR5TygRrsFDQTrj3IK8pEZEdbJVTpk
JhGSObYVWaWGQCfb7QgucgodlFTJhMIjmw62WhySZV51SMloSCYeWY8OMS+WvLZBe3X3ZiyZfrwu
JySqQQN40AvaRzFbcHKeUH+mNzVAexTOZL3hirdbCz8AV1fGVRUFeQo+Vx4VOigQdNw0wIxjjRLL
/++fiK7a/7mAkUiCaQWjrissW/2HLcTsFVGRa9cckpLwjoFidd85yeTrBpqdYnywFktgoQTKVdT9
nWXVACqG6JtrMkgRdaN34cssNXWV1FkVdXGK3PzeMUMLgiu/pMTFW6Oz+S+YX/1ZlFrtaFj9pgVO
s4Ve+Usdly87Dm9oz3ZjG191N/t2UhaOXHmm8cEFtdGZoaAqw16lem1p3+PnvS05ANi5Dvg8rPda
6jgNAp22yhDF22jOyClSXoIuwrFWYdJ17WnbLd1JqUEFp4PuO02B31MbzZOJ3DVNRX5oGJNE3PV5
yAkqcoeG7xSEJI26H+f1Y0uv7iCmjIQOCoSAIgZqW4921q9G2o0EFm1Z2jBvlDepwbdri2YnC55U
hq1yNtGhQDfFl1zxGxLwVk2P1WTf+EZ3eNbbjYlJ8o+Sav25TiEnGuVJHcJviMvQUMWm0NuvtaAM
8+piKUwwm6IPN6vPQgq3Gtu8LgEoKPbFYRX/tJPm6JbBCyvlTW5N2UUL/Ob0hqKs+wkp+2egVn5q
9kh6hwDriNvsaUOeoY/RyVeoEZZy2IRL+S6FQVT8nqFElGlm+m1Azajz/KSrEWiXBA19LKjCF/dr
LkJQNNlhVap20S9yyD4UXd5XxB4CqrBdYIkw83xiu0n+bMqRQhYbYTQkjStQP/wYtFRj2ddUQcEr
VV2y4myzVpdikMxDVH52sujoEH0RqH/0bb3cdxQDJ52ak0jHMP4QoyEl6vNqR7Q6pIDOiBg7pQRE
wAdGP9nmy47ZE9p7o7r2xPgsdTugxeEJUMluQZ2ou7YXT05Q/gzkKmQvPLja1a9xDb5ZnuBRU0W+
WUxPUTKgAKhCDDC1fqmSKbiDaAUzl8ZDyEQvdpo3JxwvpiB3RmffszHHZG+yJ4daTSmXU/5pwNm3
mq3+mOryRxWXl1n6JjpGyR3bY7fl4r+y/WIjuML3A5SnaV4jcKev225snIjBNVoBC+W9JuWPpcIv
JtORtMJzH/6i068o62EbRSdNa7h6MDPKhAN6CoV/AgMe5g6yuKVCJFEUP4kE2QIqH1EIMbhmMv7S
p6C/euRpJgSpcUzjS6KPx3l2xkOpk7Pn2Lm1GZch2GFIo2XRpz/KYuB6Ap0RxlJ0MdlbHpXUIhos
UBkAOuMZMuuHmc76c7rQS06HsxLhBVswsXT2ixORdsQGnPzgjo5TjN4TUjs8pKqjvVXQkO1iYweE
SofjJIYtO3THTzFW9H22tzqC5yerh87iTrJL2rFTNRjcdRVhQIg0i4NNZsMqDOqw9cyQg/gkttMa
DGQ5hJdU9S5VCB5aYstv8HRvJmW51+ma7yMoWBEJ5sccQNLdAhIkwia9xQJzUXqt4u6qxSPUeL8Y
xEWI5Gc114DlTHIdRrP9nmSIhAntBq+AJu6QpIk7227/9T/GhlpKFLCiq09A2PUd8rVDpQoiCixx
tdxyuXO71xHkP/0lpCjjXAOgX/9L2lLWg78jUmRCrwhOUrebE5KH6VAHi3KKSSm4a5bv9YtWfmf9
H446hqCNgcy2mEnQdggDSIRzvyBePxiGDeqnX5K9U4i3uHbT8xRO0UYssLW0HAwzI5VT2JbAv8iH
KMflIbTtBL9xBlI4I/05hmB7yoj49MohBvtemuYpGvQLIjpzvz7L9VkIu+VliPa7DNCwBKCkET/E
jFScmbgOtqFeOQpznzvDXg/n6IhbnvlOnZ6zIHE9M+bhoJ+cClUlzzOjca4xPNwKDR1vi0LwBMau
hpImdDM8pnZjnSpZhARaiZ5uaqc9ZrMnI4S/OJrO3tZoqaTUnQxaplc3UcEJzf6k619iJAEh6fXm
ZNRdc4LX/FkjTt/lU9mfomrqQSPk4a60ZtzCg3a0jYJhDl3C06gbRNiFjA1Zi5+D0HkF4xJjslOR
s0AYGnLL6wv2kEIkp3F+Mrv5oWg5XSJXu+gKWws6JugHlTY5TM8hBu873P8LT6BfoE/kSaDtETkN
+1bLMJnP3V7NLXbJdb20d6Zit3QyMEkvDFG8ZNYuBQqnOwT2CZRxYtE8nAv0CLW0u2NbmGIyuYNX
z0eiJ7a/3keIlPcwYsvwdBskeRZHD7GkhunSo8JmDPc3pRkoaWhzLH5pixOlLDuUWUrhNW1IW92O
DquFq+w6OsDp8E3SOP0ppT6vq1Yhyz7k1V8EL74Y+fKyVhcAekqfOdkeSInrhV37cwhROzqM+1By
ZzcH1E26kGmgSj+DWdJoT4yOLs92lUZn0xTvIwxVs1nuxib9mMPwtMqzCz2zPJtCmnFdw8mIaW20
lAf0Ubv1Wa6CadkiWoL8MkWkBpDIHGkPmlEjMqFeX3qX8Vd7XeukZubyMQJpiRLkVqSnNYAW2Z3R
ptFoeHtmsTzJy+eqIcf8gqq/Ye3nVSR0KX4sAd3fvE1vo5QGq8jOKdObKzEdN6mHlepzS6BAx9jE
KHEClFPdYkyQQSlp1XTNxxCMJcJYL7O4p2pEmkPAQhtQXXaYEEXKHK4ieLHO7hL6ipu+53E6pM9p
jehM6Wu2VnxnNcksYaVubqu2f4jYudsxaWH0CPJ03Gv9eF3IhTsWOWB7+Bj3TTaWO5J1Vs/WKhCe
GmwEjcpedEBnv7VrnGUIKb9FFaIpaelz5oL9bT0tZA9a+Z3W4XxNSulBdfXDpNQPjQpUxVyYVeoX
drd4Q6zxaqLczbP4e6kzzlVGUL1yTSf6ZpaFd6CZb4ODQqVT660+15faNg7FbGE0MQ/rBtqWauO+
tR9RSzyOMnp3aFFxdXZzzNZumvQDusqxCZqLmtG/yUMQMZAPNz3p2G7lL5l4zmRDs5LuGoDP7kYF
tTFGPUWLOJs6uil2+oBG3+W/8UivcraLgECSifTKOt3VAV00fboTgUgZyOCiCoPfQzRSF8sjYokE
vUjKSPJIqgeK6HGzNlumgP2JPWRvNkHcSdz8xJp2DJmv4CtOR19NRpxEPOmWpD/kKsZE9QR9hIxg
DAOiXxYsuvmtVZRdmylv6wOEZoCgh/VBFGBWErO9StOOwfrAalu/ydpz7R8EBpVITVCirM/bunlO
GV1jkqH2zWnaJAnb+kgpz3GjVJ4z2j+AgpGA1YHFRwUdNCid28a9qmGMqJb5rUUg1MZVK4wzyYOp
W5B7eWpqb15hokReOL2pGnponcxoxsF8PKEZQ56cuaFG99lTZ/uL5hZ6/lGawHLAL51l/XbA0W4H
K3bPnbSixtKKFABiIdKbOd26RVS4C9eO7p0h/FLC+xLPOd3qF1UE35WypOgm032JfcefiDqlSlsu
Y8FzDeYkZHpkk2UylI8Z81ZWH6wuU7aNlfBDK3gPZZXKBXtrzfZtGevbQSZlqHn+remYBeR522nR
kwXSdOiq32mQHjXZAMnp/OLrVY/p3HwNdE6FfI4T9W9FGJ6fED/BU3RRDhXsPnIgWHdLUx1zQbx3
ZxkqGw2yNDl13OB/uDuv5UaWLMt+UbSF8FCvEAFBUKskX8LIZDK01vH1vdxZ1VlV1mM28zoPlwYQ
uCQTQLj7OWfvtYW90zQiFEcLc+PQiIMdS+jhnH6rjoiH0iEC97t1aQTuBEN39W0tJjRvNB69zPvw
ZpLLErGX56V4HPb6SO4MWiteAen2q6L30hY4JAeSXbr1KpMF+89aFvFGT1X67s/ZhxfFf8rYaehG
1ziphxKoc1gGsxEsMZU8InGWQ/D5uLWq2SKLqrdgHA8UONJz12lIGsfGDaRpRdbjsiSxF8prlP78
kizeNuhnlmqhVJD++tT6SLIFw6B0eKj6qI7ZtaOYfI8KEqQ7+k/KOKUcGIb8UDWL9lyaSJOwU6sG
nOpbm/LU7HaYUvoJ9w1ABXSlEZZfDn6F7DOLqcy2FhdqRiPyOMwGNvss/hkAKH8OARF8EFB/Ge6I
lFZWHYLwYihtk35qHZtzLyf70dAE3ud7x78hieZQVCZRf2hPTkkHCLRzPKY4SX5Olrhka3keBKEd
o31FkNjJEMCcrM7Ng9RxqMcQ/mPShSO7Og99DUMTaDoznn6k6239XuQqm1GDTn0bbrQW4Tn1Gn4y
h8QOWhlCBlQhaSWb24XeuTMhOf44YvVkYScqfbAxyPXJKwYCiOxhotpTf4JIWXGnsHkTMYGA8uLW
Zojdc8nuyoqUFhSLjcC179Kg1TsOB9kkSF5a7iCUIsDAdTGsfnmyat3dyMinCLPGWRlEp+go7IHS
CLrMY6OVt2rAqYpcc8S3Z7mXQcuYs9N9b4vqzeq1IKrWm27iQlWu29BlXmk38KWtz8Gfn3ytm3e9
wKCWzCX0bX3iZOJ8Vdgggr5wL3WJgHZxaeTXi26dqvBTVDG9B93E6UswksR0LIO2XJvihcBFfVsA
nAlUx4c0eDx/nVde6E2fXR/vwcwSCob3u8o09J9uxkVXpds8v0sTVEIep6ZKWgyVZ1k5T+K1ObGi
PfmieVMjt2Vhr/P65W31jUuqr/djsRKL6XHi6Hz4NeR17Bo/fVNtK5yi7Kvx8EnW3+2Mbnuq3Ke+
mV9EXu7dzHmawvG6reyDJ+vXgVYFqjE8W5LrEJK/tC+ky0uOm50Gsyx/vKonNR1ew6RFRK9UGS2f
hMwSB/5wx36ndr60bu+6gekx00z46P/wN2XWEgjCp4nzRrqUPYuIf0qVNid/QEMnqWbyeEdmIRnZ
clRUyImMGmrIQdEwfrqOUdEB15tDvrzkgtq958NlpXeJrX+VA9elpsXB6PCW+AW0A9k59ly0rjpx
QeoPA432qaUVUmVe5Z+RtNFOGyRRjvREwZ2+hJr9qCa96j1EasGsPqXpDAVz28IkGlxmE537xKCJ
nUWekSqdlWnwsMuhvz7NMwlzchiv6dqfUYy/+nC6px3GwIEAuB1cOXCIOKs0W30atDap9+q6UD0E
jQELIx9+IP1JAqXdB3lmRrSZ7dTkQg2wevsj9PpH5SUiQDLaaIga7TXtdrNHMDsGnJeYJM2NF8ZB
yXmY3iN/K4Q7jPA5dK1F6igyWlCNjFsi1hj3ANcHjUQwBrKdMa+XSH4g64HaWZ6lBwueAjXoSWvL
O9+T3l4WXiNn8e04MyWRhuIBtTcHofloyR3PQ/KJlTu/k+cxq5p3Bega6ReEDSF7X/KkZXD0VK9y
GovXiXOnN9PwURYv49ldic+JMp25ZKexi2WAnSl9w4HQv+hbzvoS4IxgSW7qMT2on0WuKVzXmkkq
aVpPFP7fpYYletbcs8c7v1XG4kKu46z6tO0OALQPqgc0ozpR/eY5MhCcMpOQUxf0Z8Q5cdpjglsH
Kd7DZurXQI4wkZox8/J4W4r2Dnvzr47idm38Z6wPLAj0MlDUm9dZLmldXEONAXiUiEwMKyTXR9Wy
98iVRQCcv0tLnDNXfPy96E4ZaT1pwJduXlf7ymlSbCbTP+At4Zghr0xvzN9pHOkrdbBaKQYG2sYy
E6NZvM+pKV+MFzXigJJ29GrncYmfhz/2UjmbWbD3hO4Nvpz3kpKaaCfe+Y4hb1Pm35ZbvifFdJf4
C3bLyFDzb+EGjYX2WPknNY9N1azZOYuuvCwSJlC4WRnU80HgB6gEdYP8sIK4RHgiu1Py2MKMLNkt
ZKorV6E8zyUShWAV2F+lR1HJRmyrCAgPoGXcMNRGPoVbUztabrV1cAXty4S8OzqdXORcWIx9zvYs
7s2IeZmuLVMgMDtPtThaUfWtBANI7JmZlv1usqJ+9962GgG0FGrJOnBAiZx3vDBH+ZKx0v3S/SWQ
5UwivbWiK+5il9OxHH7LVS+tSdRNqVLJlLU205x/yR7kNHCGVA5u9o+XCJYOJAc+116GNVjH6yPP
6TBQlU90De3T5HiQZOU/IR5n2t4lONKK5FM7flQTDMLdKDW98ElxLTJs1uyRqH/76FjBBMhqfdhm
tvnuL5RLOddVQmggupv1YdYYnDXQi3gctgBlSG3iV406zUEMjKdF4DanhICObjQPS+40VLwUfwNv
i0/c8DzYm1HDSMzHQh1WcELdlSXBU178LV9R+dtiq6Uik46OztR/etIFAFSmZ/XGtrNLSQd5tUtY
gbLNr1OYksvZFl9DnlzLk9OacUTjbBvkgFqx9/HZYazyohu0YUI8ooUxTZD9XpsBA65Lo8ORBwnb
FAb8DuKM5ZrRSV96miJoyvBPbvCxXIXtHNAW3/PnUugxTP+xxXOymQeX0pk4xZA00G0LXHtTzeuy
5bSRYamg2o0g6UK+oE3EeEc6HIq2/6Mz8CAS1t+aIwtJ8Y10lOYusYqD4dNPoQIT0nBr9+MOLVmK
ByRbUWOMv4kBPsiPu1oTSanl1w1poOYhjo7rP3cZKXEEU8dMPfaQ8tu/vQoLxFBcUgEZ2fPK8MxM
czs1mrOTPXCFLPASO6COulGoAkOa4uOFLm9lY5YqOEOq6wdUIwYO2rybIi+sfbtGF3n2Ei7z0Dpa
b+aJGMguaVHxuc8LXFRk3M+qmaD6GKAHI5RA5qOCY7T5gto2I7BW+oHGjGWUXBhqaMs9A74Fys8n
Z2WzIWwnCrqnVbB1ZxnOrMIbsGt8LyQgbzMN62lj248xE/BNqa3HueczUJZs7Lo/GkEFhF9iXgq3
utYG8vwYU3540x/lUg+bDHkJGcvrQK/Go0i16+QS49T1vJGtYMXX5U8mmcIIA3oqItrw9TYfuYiq
kDZkzDpkhQ3bddIzVCATdmCOVu7k9J0YDnQQcqub6peeJVl2VoqKfoxRHxsqI9dH9Id4+FsV0P3a
PVoWidfTLLYm70+W5clBMZZCxiUaU9uJLMh5mglzbRDfThQYrpP9IZj7tOQ6R0DQrcKVUl8ZwoO6
7G1Jig8zZolgOjdup1VnrUOyZbqIMzRMOkmzFzVCril3rpJQX5DUiftCKj7yabxpWnOVfOAb4aHB
IgqFxpgUTxH7rJc2VyXN2f3I1hIRvLnJQVzCa+2IE/LDnZJc9I5H5WlHF4dDyhZKLDqlFVKwbqLN
wfVSuqRV/0xd1+IXPGHgky0UoNbl582pveMKRdiVOXslHoodtHQkn7PKhFz9Is9/zTbAXGZanTF+
pH23HRL+ZLd9t0wGsjaSXPDj0beciSnyTuIwAGlsfqgmtG9N6ABBOVDyVjecSl4VXCXJmmsSkh/l
vkmgkEfjfriCUIWNXJbwKdMh1+Ay76L8dzW8qiVUrWdl+p44FAVWjZZSvOZ+cggT+gMAv5vN3LbX
LrPXgDL/XYvtvVHU93HzZ/SGj7phru6lvGe5yZEtQVW3nV0MmFZ26YQUJ7HQKFQIh/F6A82P/uu7
rO7KyD96ybQZEepYpUOTJzo068UcY4kHAEvsol8OBJB8TQsPhZF9KihHobHCFbI1jYdg00rRRxR6
T37PCSy0OIF5LOey++UCBVCajmmNz5OX/EJxSHNv3qg2Z82oZ4uf8OCPbnJUYCil9JqaDQl+Df08
rg45/MscRLQkCvxB8sTJKBzCjWiyPwosZDvsKH5l7diBiY4Vf9Iuf5YAI7lt6hXBoH4FfLTqrhFR
fqlxHWq/w9LVr6vHOQjqTg3bRXIb6HJKzdDYo7YED/sVy4uv7asnLJonNQA2XCZ2NGg2wvfvYAHe
wkKmoygHVTYp2EkfPsryaZ453suwVUaSNPNGVxKsOB0WUuI3iOLayXxzu5baH9UcNh1pJyafktCm
LRMShKw277vRoYQvWyLxKA5QEEXoZJjPYSoaghHx21Z9SBmMjlt7dMiXNSo5iH8YYtSz8tXnw42u
hwFk0dcX2oQXqVXCvXBUZz9Vu1XaTVKE+5WoET4lCbnHiO2zqkX4iDDbAtCERDc5zCI7AB19NUyW
ZNSmn7GU1MZGu/c7kxEp5xCr9R48atpzMtavveE1RAkA7XL6G7RmCOElSkxWabNEIuH3A6+evMme
71jkoAM0mp+yvV51T51Ac63Km16SxtQYdRjML1uU5W6wv3J7xlEocRKyspHd0YQdEGqrsbVmGdVE
yZbzsCvts1IKIpCGpKN3uwz6dVytSAUs6jNhN2donSyjpfshL4i0QJpm4quRp2glgMs6TlrumrwR
w91SUBTyHxrLE0A/3GpHpy3KfTh7UEKM7l7xu7KV7TrxAnTzHhWgCbuPceveQRreVVbMtRxqAVz7
4gcCWQN/JtP6SXbH18r9KrX2QxKtZM3I4OMZTwvZOM2dZIpUiX1ZaXrQRObMOAump/4j2NJfuAjx
YbKSs9yxrtyRCPmk2Ie5/PN97TLrmr5vMjzEnaTRQRIpDqGFTLe7oon5obosxszKERMN0untc0Wf
H+NpggwwgQPNS0gkfM2fPD548pqsqtBigIIIhlLLysuXXFdTdSWhlIWnunJXSdeTNZjqPdGjOFuc
XnJR/LZk/1S+yl69Xhe1d3ZrxnWr87uYGmwySHT14nuRzCNXfJnJfC/fHst2siBmvElZzDDA4XPI
u6HRZGJm07icD3lPRfOAhY8NnTGefJiALjaCksJWnqzky6xOxLKdrurr2eWiV7Qi+ewFOhxqcY7M
qgLswSvgPM6uFrlQyB0cz1HWQ94b5hSRRE1A+aJJ3yadbUvb2wX1MFXDO77kN7tj4dVahwM3nBpe
iVUetT3Zvod1eevM+NWkynMdUFy3jfegdhLAxAW4I52jPPP9tOYkwkf0zQFYWKzFWYQRzDaWqOE6
K4c3udaovd8O1xsL4dEenahYAoliG5DjbMwo+Q7hYGxsPbkyatiGSVn/6qvHxbKfFEFKHnoda33P
S/8KB57ED1rJZo2i1/5G7+K3WrO+6nsRZKKyd23NGypPFWqz0TzcoMsSIIn0SM8mxoR31bzpgCVA
WB5JiZtO2KRukei/dJM/b3DXP5XTQ1wwScYS8dSYpsUgMWXpyt7V+VYrwR8X4Sbp7OeqbaafbhyZ
GTmnd5yNJllHSkb0/y2IWKiwpf8ziPg2yz/iqvj4NxDxz//0DxCxL/5LSKQw2ZSGb1m2D+r3n/GU
uvVfOmuei9RNNw3h8dA/ScSufATXCiJAprSugxjrH/GUlvVfDjpI23NMYcr/1/t/IRGbhv4fUkO+
YRGBggGOP8Ow+HX/rs9sR87oM+bBs5a4JLUt5mZaauQFmU/mZPwyEf5dzyugg2w2d4P2mKFb3FaD
Me9iWF9l0U9XC/zlbUnbYjsvTIMbog/wm4oTbUPtrIuhOwtxJu2itfaDeYqnMrkaaOLrNrvqKHlN
bf85N+jo1q4i+z0hbtxbd2Ixjj5o+UA4vndercI/d6jkdtiX+eRL6kbt2C+1XWTMimGotDJuY5RI
DnXr7xdNbGfWtfOig9J3fe2oHjIj4BU//1NDF5S4zagLKi178dlJzrXEd6gvkcJ3tGGB9sm1qKCR
UHDagWFL1bv9+2T1gPqSyKeoW39/wFJ27A52iTmUnl/RfkskPvYKVIYk3RRX6gtzLJKssMof7ZRt
bDHNsw95//xzq2emnbmUEyvzlMhwsWEjpk/XNUeq4INK8X3tfmgSDFfhReDNgFvBsd1DnnP190tq
oJ10nMzbLgRPgBRJSMYeQT5vTNusrxInuTThCOXkpnDsaQs2E846GQJMC4s7c/J+OzV2nLFZp72j
579ySKe7OKnfqcDSDX2I+3BK2x2DA6/apESUdFXpYN1yd56nvQ0eWWnWCJChoSlv+PN6rJziQoIq
AREtkSSCFLvrqDeN63lC7AvQlmBrEhj1IG3Tow7HjeMuYQxmF82S5hlftOWbc3F5Pfo5RJGVYBhS
OKG6XLWpNVzChdDx3vyM0Bltk5nzB3IPssE07hptH0K8q6zrurUlkX9itJyPj1AXdzOJafTgBn/P
xJ0gcuCy1+bY8uns15zsbtxgk7CwWZYFkAVp9Cva8WBN0SgY5OBvsVscP6LROMz1K6SVONqYCEhL
NxQXy2FIN830vefKvuiI3w+ut76ox/x64tXjBFFIUYt6gpM6oEha7WDwT79evAWnh/yr+y5+GTVz
CdokDtRjq3wCZr3bxQRVEOvrsxOl7aEXPaqBrFwv7cQ/a3ISXg87P/im9ttd+yhYl8Y4TwaSHXsZ
rp2BFhbwZLK16au4Qed0//a9qX1rY5Ik+oghcRYXV5rpQwImAcekt3xu/aon5Fm2wNVN9c2/X6Bg
7jWOxhsWQBy1ErZkCH5z2i9X6p4p2UqQspBarzBwHbQ75Nzj2GrvVzt6nqGTskIJE0UGVo6qpevH
xdJYzh1B6ztLHxZoPLkWZNF4Y2X+TPeEMszvW7Ezm4S9zSkFOY7zXYZi4kw3DqUgLRo0GMV5MpcR
wA4n6d708JFPBtZ7dRPqsfToVEcdGsm6/Y0DZTyLAaCQKb9M+YeweeeQzmL8kDqZonN4LcCXdBlS
YPUtv21gfxqQGlqLwzxLQomShaCQpEYzMTlYonQMnfu2yWin+g357JkJ3Sp30t9Ig8Z9bJnNOZVf
yO/8xy31vRmNU5oBDugMjQFb6NmY8Z1j0TsJ/G9/pW9AHKQb+h8WnjOO/oT5qT9pLaIPI2kNznny
lRwmwqG8WduO8i7jSdJM5ulI3EoDkwxwFtsYVUhJqvfMB3uLeshkIFshp47w8bvayNpA86I+I3YD
4KU3zskJA0GdfyYuRD+TAFIcLUIqcXock5K5DTTRoNCgP45p/2yti3NuPG8OzKp8ckJe9GRsegrF
iZqNph0nUL3cs1XyNvaWv5sSB1jQQkSj260YWpF+jk0c2ISM0E30T4m9NYbSPmq2thm7pDw7Crel
birqVfc/aK2pof/sJbCwK02PDz5BbWf1AVhsWkXqVldVD71O519BphLP4ufZCduVj1kTspTcvPKw
QqFF07qgmt8laT+dtTabzgLHy8bK25mBmrWczdH8bbquvrcHYFHW2t27+Riem6mzjpB+lo4j7Z8I
G8S5QVOCzkNjF3XpNHGllr5Ly8GIrW3sOd8JbDuCWngmZR4dpxoqqHo2wklyYEKUCWE67Ilwqo/e
ZCZg6XuUL6emXLwTvX06xyyHe29ZtJ22ilczB089j6f/+Leru5D+XGRua3S9dLH38zJ0KQd/PVxJ
JCp4EeQXGjIll6Vzyc3lcyrpsq0p6BMxWqhBa9hC1errZ5PU1E2KxogooXOXyQ8overdSrImDEB/
2IcNg8yYQf2ZXqVrVUcaEwGJqAO5lO1lQrd1oAUTbwaqjf3gp5AUDPyZiSNIcSNeJCGGPjXa+azr
jCPs5LxwWD7rY/yo9ywQQ1GD0U4nvM+zC8TBHn9Ua0q6BrOGBawqdTjMqEz2/tZJ/foUA+HtuTgg
ca5MLBPmvQ57Qd3WGEVhzP1v3LluHe71qO2RprPYqS8KJ/f3ri6XvCJB/BVFLhmoVcTeOtRHdfVH
usFqoG6qL55v+5zaXboHor+kUQp3QZe9cUCPZ/WlN4buYIIYVmtQsbKkx31MkxUxDdq1W612CDMU
+rv6vWq9VX/Lf9xdQ107lE4B2sDjQOhvjbD3TiCVkDeNjXRjevlrR59gM/aTflZf6DmIXVfwilR6
JC7E0sAd7+3vgvMXbkaiBrELkJBWz2TZPWmhI1kp8pMZi2hfmaC10UJxmf6w6gQ1P5P9pN/q8hpE
QaCdZO06xkZgTtFbTj8YncM+8SheOtdkYW4stAJVlx0Ucc7MvfL8Q6lTN4W8rx75+7BRHGHAWkTL
/PMx9VT1hDQU9ckd360cz5Q7pfZxktYRec+TLwrmrOb89+7PLUiYJ2tiaW8c0kHV96osohWgXsca
DiJJzU11QOdpH0iZpMYs5zPh5volHd31Yg/+aazBlkduseyTtvyDacU4G5plnJu6WgM64PfMzioi
5QjqVbdSeYsAcSYM6qb65t/n/G/fcztiCysw+9u/T1a3itJtj0Yzyvncv/74v3fVLUfiE9WtYW60
raZBuFCXXg0AdrpVN5vWKY2tNzOYMasilX3S3TBXiNr0/IgdmGXxf7bQv3fVrXGVjSn1sLqvttm/
dwurQfe5Lud+bpGRGvpMe5Qtx5SbTzsugCPV/UleR7bA4FR0CKuw3LS0/fkCWRyytdcP3nFspu0E
rOKivswufMmFHRlZZNLtaqOeyX5wPXZklmgyjoE9hgirumNCdNthiTqm8Uex8GqAk5/Xrbo5+3Ir
zDWjOv/nQ//yLBJxwZSRNVj/PKvcD3pVn1bmwuu+lKePTl4N6pb6MhQ6QaTqZp05K1pt+SSqlqY4
qpurvFCYd1XFUd1EfMvl+venmB0xCbU7j/lVhOp7VzXUAjgBW9b1nx/+r9/5+yPDhOOR+onqezN2
AIQPDFL49n88K15ib/l55Oem+u0/f4h6qrqfNC7PUvd/fuPfH6WnWMZNmpnllesuLBDy36h+93/8
FT9/9t+H//70/4vvVcVV6jZ6OwYUQidCpZaOejSJGOeA8MCgYa1HfVrg+QpG3QnentlobgRN/V0/
MQkZ1/IlTbAyV379kmES4DC7ArdpdXEwQveuy+b6F6XwN0f0j96Nm/0amymJyWSIVdgPtkYlom1h
2sDCuvh5tskzG9IsPDt4zEQM6qAIbQsqOMLwPPF7mVP2ZFUJO43XkbzNjrJxxvFpnTy0ro3+6lRi
3fT4PFCTXUVlSrR30iILLbFByn+mmKkCpqELco2Nz3GDflrI2OB8up37VEqo+m6XdtK739b5AZ3T
n9CJEy5foCVMKd/Mfk72jvPLQ2FKJgCydrgCW9G2wTIbKBEZIozBWM0DB23m2isUopM7OOeCy+WY
ddkZWTcTpE5cIfIeWPqSt9jry5s4/pqWz9wPD6mF9HVMtTGIyhhsGqBu14pPYFn50FfzObKsg9XX
t3h0UeFEcq4WDV+khIA/xzRihnQkUqcMopbKbWj7V/AGX5jhWkc2MIqFvZX/FYj18pDNYYCi1m6X
atPVhcaAytnHufWZhfk9+VHZC4wzfRiJd24Mmtn5BxRoZtgtI8REv2sWF5JtYqEDWlxJyyipOMi5
IWfsffU9nXBhvztVMBSQ8iLFSy3oUlTZh7llzlA4UM8jZp5tLoh39foPfSU4bSYQtJv99CoDmwW8
auh3NeXjvjTGA3J5xBqFvZ9bkQdJHZdbw/I+aPsZ55SdeitQ4gZ6nDyts/EcumbIiUS7Xh0OoAVn
stJ2jMPckzugw8/Gd2Adpwgd50SyqZVXJ/qE4iER3qNX5zeTz3SDzPOMz1N0O3TpAY0YQ0pT2/s0
NogrCfND4uBcp4W8j4rhUiZp+KWN3YX/II1kSOq7qa222In0fQeWcbvGLJMJ1gIkDju8veuBOe8Z
DumtTwTpKYv69qy76YWQkOXWX7TsVGj5Td0wW8QstYdHBZWjdg5j0+yMKodiMYH1RnxuBbOJ1nbw
JxgoqBwjnJZd33/iIGWb1t35NNWvGjjP1R2rbQ6EcAdEktCCiEEJMZfXHng4oGhxs8GknV4JkyjJ
ZkRotSURiXDT3AghSWS/GovIxM5+ELgkf9Vd9VqzRG2XMUPW1uBbmea1PZjrNF7r+jVY7wW+P1Wk
MKuWZ2HLyy2yItv5BtYQxsYexIZx71RDd7eU3/qaPFZL51xJo5U+x6x9T+6l0YlWbBkZN9EsaGBp
X0DWXlC+BHkcH32A+Wgi4LwWkdMfshyp3pLJsI+x+wrJVtyFwn+03aY7NldD2pFhCyWI7nyDTXZg
cM0gCIa5CLnc7PNKV4tjngeGjF57MYbY6ExkfeHwh0NuuhGob8mzwiRQjN2+xyKfDASWMYA+F148
k1+Y3jSh0e+hHLxXGdkLoY/rICbIwGJEuHMbDqE9fR+zLtsgi8PXIhxJiXKIWbbzYzxBXHFR8eQ9
kwfX9vd9I64y3W3uUYtazKiYx7pZ9zX1PrhH1iiU3QVxrT01rpipovvupkynu2i0nGBwDlPlochh
cu87aH48U/9KHPPKXixQilPysWJjE16MztDET9jx+SK7fbyGePBitTaJFKR4BMvIC22+jGP+XcOs
3Xh+C+F1lL5qPr71B20K/k2jzqtjgKYPZ0zG1ZMRE/BA4MIXSNdoW61xfkgFmvlYWMVj4YDO9P2d
ZxjQBd1LZxXOoavyh3ExUIoLR+wJnIRGifgXxqa1Iz2+38fGWu+T+WOIpndmYFt/nZ77KD/TvwKJ
3eWPfjI+a8hSNyTr7Ocuvlq0+bY0nc+xJAyEpQYvF/BJx9o3JZ0NGcAx69+oEvTdZIzfHmq1LB51
mnLuGJCfe+USU8FooF5vDPkCoftBpwNuKp59IGeZCPHkFv6W6BDIWVZpQmVnRjUPyWc97b28ajA9
jYcpY+g2NG23iSg9sfDt8kPuD9c5NuM9kMUE8bJoUCgY0gvKNDD5xVipxJRDwhUAzs+h6/Fp+TXX
BZT7JCYAq4OSZ76PbkM4WZ25R/pQNVEhnTOIm6hLiCKLKj4bC1MkZJx9G0FScLLtqsVvwr4G7nUz
1x7tawhxBxEOb8LKzqQ7eQE81avBcZwbo8SjogOGjnwxBlnu3dBv9gLwbjMlms9glPYwQc31fZMb
R3bhRsrTgtRNrL2Zrq9VnKK+SntnTwJCuYs5NG6msQIJOSHkTip709Fjt+L5Q5hCB2wmj2j5Sxuv
zG00849Z3UVwASQZDrWiWFgKX5zMvOo+UGA/i1X76Bl1n8H7tFtjHYHmzu3NEpYmx4L41hqNa8zl
5cGub4vSuPPWFoqunzbBqM37VeJ+oz4yTotgMY7DJhhG67lvYtJEYvZlGggPQrOe0ZGSWQLZ+r6O
yuHQlqlFm0d7EJWx7gvkO+OItmTosRfFsKCY/MGzin39sPbdXdZyx8W5Pw/rJdGRXiGKRY4Bpc91
T0u0sDqIXOBhda+0MopPVVXb5GdhGEYHR6rGLSc/iCOu+1xnLTbS+M5NkApXo/hkwkxqUwvRMwHw
gaOSjAN6gXHq7fFvZuDrGNyiDvhtxPMTwnEc5mkDIzJsCZVrsCK2focXseEEO5oPhm2d7Si9WV3c
tppFumcMMK/u0mhnpDgfxvIzr7Ar2U07bfHubmj+jhvL9j7CFDGOb3IEJF7oVl+IEJ5RvI2We0i9
cR/ZVfSHmoMuPtYj/7XVyge/BqNliGShJQzNIzlPZXWYUD+dzVRqF3Td32fEx9TD9ECVy0bNVdca
GiscJoVpQSkyiwjWuLE8Uew9ViZCgykx9oCw6ZKRXOYI/zqWZchaPNhUnSShjDuwVivsj/reSHTj
CsH/pi61qy4FUWW0RFTpLooEQJv1PWZ2es0ewsgIrwWurnnbNtUVLfG4QahXti41n/ZLc+nAddRe
20wAL6syL6DbVN5FRAXdLkkw95X/znKEtoTDfFD3hr/PsUDcjG121er62ffZwRMjAtE+lvMeRSAT
mGnvSgRVZS4PNTbKO9fCKq9rRrujB46JLUGYSE5fS1xOmgbGcDQjWl9lUV1JTaZrEzMwsCft9KH8
XaXii9hnwqLdAck/R6vNlOvzLdmK+2x6KjkSHsyqdvZOPpzqSScltjRWbPsI/yfD1++nfr7EWWPe
rp59cgS93XyC71RQ69ow8LfUsFsMwDeZiLGG8GM31UiD0pfRhZqOjniEqJcmosUi2aYHC//+lgxb
9MXzzsktse3NBMw3kxv2js+BqKxglRayxATHAYD9kmK956AVfycdkCUDbl16wzEyPNpF/WA5j65v
GE9ha2AhnLrAl7p2VJB207x1I43zoTdfhMnh3net+yKyX2ur29HAuzc8B5NzU0I6N5BnzB0CMEh7
D9gZEZsWFqAcXvElJujRCCOkA/VwzOerccgGaLo6zeT5AVmEDrdhKnbufHaHGKx4Yd71DDq3vT7/
tktvAcYyoT4a+JYWwmTREaHDNaEuCM39JDk0BFEx9tG69yFiMmfUK2DPGsv9wlwMB1cxoJ0rF3ab
ibCfpWhngiKLL6t0DWK2XId6zOt2RqKh+mzMc9P8Qb3UBw3OPfjFA44Y/1hho8EAznQQpFR9NMIG
TZgLDyKHNk6VIxBGpAGzxevc4TfnlV3jnkeUP1m3+sCmhRZnXydrussS2HZpMrzDQI621pCshzhz
3to+HVjwvH1YARM12uHDmfunbPDvRUNXvZGYfaPFIbfu285INtYyfyyglNmm/dexSFEZuRLw0jib
Ya0p1+Kl4JM97WmkXQESirlS8dR2NIAKzz9lrSb/lSYet/Q2rA/uqB+mrhjP1dWYJJ92As5tRJKJ
SPZlSqfvdmVXsmc7cKLxj1jWmyKTb6BTn3jPKNsECZhg8YLJr569hv1jKfzXbDUOtTv+GQCUmTFY
mQiU6wjqmhylU+RzWC5950HvyutYm5+yFAJbrvXn3h4OZWUvO+QsdobRx/a4ICFYJrvRmq+raDpX
Mmhgdj9MZNebeorIZ5Qi9iRi0BwVIFHpk5E/ohPjDUAES7q4YTQU7Zw1Iy99LZ51NJhYy8sNb5m1
W/LlltqFTpCtgWnb96zCPu0avR9e1tKqbqhSzCwkAYD0sU1NDCYKL4GvrP/N3PY7Hlb5EI3HyOSj
7YhnVomvhuFZUBfWwRjJ59Sr2Nz0EgYd2tgW1zm6jJCEVz8iKIvJ+iYCtsJgd9z7WvPikI8V7FIt
QmDC8d6uoRlPuAUWj4FennzpK5gRt7DfqmXbLaSnllkHUzz5dFubph+fyc7FpjEzriYP0aU/siY7
zaCZ2LXVN9afjDyz5RgnCy7C3tw2Y3oKQ/kH6GN5NKQ0qZWadO3XEGEsZ3O94YzwavXWY2uOd1ap
3Xug6P2Ud6lIQWKkxYQ+aCUng/2JQr6BPrNNkvg5ckNiUio/sKLMO8cLNLn/5u5MmiJHtm39V66d
uZ6pd2lwJtFHQNBDAhMZJJnqO3e5ul9/P5F1T2Vxn1XZm74JliQQCIUk3773Wt/yjYQdchLfwOa3
9kmJcJZdKBVAoa0tKqeKCtylw8xTbQJ2PCIWd0jmXrzMRCSNFSckYolcrIRD7XWE6DG7SaYW1c+E
zjYNXOsyp8OQeoj3CjG8Oa16CTQSldmHwd2oZAUN/2my3hLbeolL7MCd8kjLm1idyfhNe0tdYQ4X
BeEP9uifbZBUF03KquyiYUROMTPuv6D7hHOTUCJw1mZ71WO0dbV+TCfCNiWYxQDjEmDR91qTDJvr
Xu8MtvH8a7ibGrGzOtPc9nn+M5TMp43WPGHlRPDsJPE2EQW1pjOg6Z1Iqik73EnTJNB01TVgqrux
hooxgJ6i6+1bj4OHFLkIglfDexTCZ5VzIOW6tThEBbtF5kQroXkCiJjfDyA4BbxaHZNGXHlw4kHf
x9ZlNfV8E5UqwFUqh5wMnrpJ15biCWJ2Yl0G6iYxGAq2ucvjIbsJSfaLtfluxZHcTxzCurF48nHM
iYPxumVmblGOytA8L3tUJMDgtCJUR76/hO8AvtMalhrorl1m2PY6xnMNwbB1sJzdpJ0JWIeIIB2C
2bLm8DFX8mdX1j8XTYlXptd9VVsrdioR77Fq06eEfMmNnQYkrBdU58azkyLx1cqbziL97hbljVfO
YGTnJaWYurOfHYRWrXMGyfSoJospsY9QsV9Mok9lpNcjWwEexnO1wSL+HaB2umvzw8juHtp988Ci
eSZ/91bEXJ7l1lneJyvPwvXQO/yNBSewb21JHc3VYiZ4Ogkn3i7uUDIX75zBeqmzItyFyF8c/9hk
6KmQ2d8nNKBBwJ9zD4lBEVUnUiVu6McNK2/IbwRBxjYyi1YND/6UPaQ9Bo0xvcVSdUy75qpT5U7K
Ky+3XwhfXEc96Kn2e4PlPh6MG+Uh1nQQFqbNgu0Q5A1Vu1nXK25cCtrYuoZl9WZHzuNsa8iGs97r
rP2ZJQKSL7uEvuyQSBqPQTgdGs889zq0kBHjjkQUn2J99F+BCd7avFtO5G5JlTIT9x51/UPrjqRP
vDBUcGCIc0FCmcv6cteVXDFQW2viB+QGKuI2NeXrLMSrX7a0ECwCVcufWoWvjtbvVfU+qEisKgYc
pRk9Mka6bY12XfrVT5uDLebmZ5zk94VXP5BlMq/pWOLZqMR7yPW8V7l+qSiwgX/ySMraiRzDrn4r
wBVJKe4JnSVyFYqZOR4hwCPKbu49LwNOY34TlrofRLlL8D5t6iC6DUaAAeg4fuYYasP4aXD1ta2M
y6TLjrDHvzfEQb1IYUAfATE19+TrxYm7k+Q9rr3Fz29b7TcjvWlQqYJN+1HGV46SSJmaxuL0BOca
fnOtk+vIQrBgOGfRez89qySIB2AMvCDnqu/tes0MjS4SlTZSxk6kp6j75riKpK1nOcbGQom5NaJF
wmeiQEvv5vT/bx2exSbK+Q1Ytnnr3v7rR8Xgb7p6K3/8+1+Xtab78lb9RYj3x0/9IcQLgv8TAL8J
Q5dMe+F7Pi/4hxAPjZ7pkpsW2KFlWp6/hNH/jxAPiZ5NawizuG8vMjnxHyGezQuGtPpIqUffYjqh
9f8ixLPMBQBZFySIVcePf//LsywL9qzjIsPzLCw4NmrA3zmJ6SQHXaeWPMINJYMuUeE+kNNDC2Y2
J1F+7du+sa3wbe4nKmFvLIcdg0qSf3rUVi1EodzeTQJic+jnl4HlTfuqPY+d9m7Rrj1aWbEJ6RVj
IQpo4ha0+rsuCPZRw5O7GpMjdgO4st2+1diPfFu+FG5b7hRlAwxNo91oWeo1YKprlUCCFZI9sCrh
KtXPjMlA52ZMNCptIf0GuziiJFkZkbicw0HvxiUmvinVJm/xsgbahAwEhCGUHERbvrWFqw9ssB5k
qzqkYvytNaEs694NcCSB4It72F0trBSrMvSPjpr3SIjXoUjSeMsCuSoaY6I3g9kpqYq3puQFZDOd
xpZSmoW+htVLLbmA4v361ITBcC0n0IJWbYJxQUmc9mQf+OOHCl4StsMbbPKEwmW+Qcwie/G8xhFS
ppkPb5msgiUcMGQyjTuN50OVLg9GI5hRimNJijFQZoH7OuWec/jtir75dSX8V6XLG5LmOvXvf30S
Qv96gbguok+Pq4RrDgH2Xy+QbApkX/dNc2wc6BgdCurPD0WgqrWHfWQV46kCyqPZuXBQbsG+Ag7L
r5P598fyVTOKSMkNHdNxXdMPhPWVBWjDeCACOW+OgyEdSrPqxbEYBB1qQ9/EdvkIgeJH6hb/dAaW
W+DLGRCObQlEsUQh2Z+M1d9QorP2LcYkfnFURnpptjmDFFaTOaYtI7dw2ylojIxN94BErJGIrQw1
VMTydFgPAp+covnp78+D/QVUyU3rCrAJpuVzw9L258nx+00LRVcNZQWMgSYALWo0sGuFYIw5G5Oe
ukZwrSWV8zJbos19MVQYL4yCSVg2U6o4hFbEQ/ijR7RDfcW2K6yL/edL+RFdXIf6SkXZ/d8ftLMc
1NfT6LmWT0EduL74qviNuQNSRBccNMbwXarIG8qCadv1BsKbzMcSJrx04wzti29hTmxj7kP8Zj4+
HBLepP3R+lO1dzAgIV+rb30k5EnaPha4HNoRRGqdbEATheuizd67mllCQZfq1EctdnRjeg+1umq9
5UTY6Qeu9A43A8opL7Hv7KDt6AWFD//wF39hVy5vU7hIpQM6RqGL1PqvbxNRL0XCzjc9gjY7Mqhc
PABpuY+HxySY7UuHoUdYYTY0bTdb5Ii0LAzAjcXs058eRLxrHKJPekofYokSWhneLsXdR3gH7pQx
fOgJdEWef0XgWL/9NLCHjW42VRG9hY3F3lK3+cnLLXNXefqtxXN6kLD8VjVitjYSy9R56/bRP90v
LE5f3mjPNAOBAUGEfBRfnhiQOAQTEic7Lg6XOtQDpxxebVS8GzrS+/ZnBSersi2DgQERcYDW5FZu
hcJ6GypJa4gQW3zRwBE89+of3pL/27FZlmfbCGUCuCbmX98SyQbM6Zj9HNvpYMqcHMWifq4DyZKg
/IfGQGo9G972czmwexMEOs2/KvYVtajGHUmaT7fc5tp+VSJZIlzybRf7t1yWaqP7NljXnZfRHZcE
1Zo4l+yHOZxOHlrowLtpY0seDJvZZI2umdZeeYOOzd1gwWE/1JSnNEtfgSf657//s63//QjzQKta
8Bl9PxS++WWVB/gwpLHfZMfZRyjoFdmNqwA/oYVt13ifbqvWYXTc7YfOuQgjPpkn9C1Wm9xl+F0O
FYqR1T8c0pfCg3wCDgP9P71lSg/T/XJIbmowAILxdkwipnyI8a5Rb7t77FbHqhDuMemC/BD35oUd
oiuFfXVF5pWxVqX1T0ey3Ia/PZg+j8SzbC6HQJiuZ325Xhmv+IY0uE07QkY890MBrcDUEutdmpHx
ZfMcyqckPs022CcGV3WdNAd2dUj78cSunY5wrcCOtjR2/J1ne2S+2f9wjM5yXf6vY4RLHPqsfDxN
lrP52xqk/UJJvx55lCjvKqSvfcJruCGK/cmwA/WKLGnGT8X0DOBsk7yLHvGxN9jmlZcSABK6H3m2
zBGbj9wLs/vRWngSWEKzAHW9URCFhO1mXYdutQ3mEqGYTctAs3nFmKHOxUi1F8hsYxAU/Q9/mfVl
WVjOvhUGrOkLr9s3v96RjB/ztPW69Gi6ExlHXUfLv5+IPSeUDLIom0CmX5WNGLGzWsqKgqCWyJnK
k6dqwhUEKmgYmXlm/MM9432pNpYDs1llfd8BnG6bi0/m91NOxG5fz5GANUheJqrahX5XZ6z104Nn
4l8bs3wgomi+CyIHDWhKSm/Cx50rUQZgpKdZx8ImKm+jxsg4onXc1ICBjq6Nw2Qu1G5GpOaLobg2
cXruRO9jWkwDTLCGf0iLVD84I6Ry+o7GGyzzI0ZPtS6m7mPM3QYCKvrWCBjw4GKdqb0SD0ad7KYa
p28H1mfd2smEQniQl6hdPojOA4Wl9RVgW+u66nkfu/zQek33FszZebRPnOpt3SXFIUTERiMFlUVO
A7qrMYx/CqAiDuT27x8CYrlsv1zWHhczM1p2SNh1vjyOKVejYRaGcXCXccaw8LXhfjET4g8vtOff
OGV/G4V+hPuMiXJLnuBuLttm51vMaa3Y3iuiTgEVjx4ES2fjJWV2Q9tzQzBdAyqcZBbHbXe+G3+L
FvcE93OwjkPpbWzKzNUQDukx6BBERXkU7lqzuW566b4APidHWLFzuoS+VuzkHD5n8ZIFJWmRohaK
jlPv1KdZIVxPkBkWYMKonZbnw3gx0GdraLgNSnQbb/CwG1LObXyTmcvQuuyflHxL1HTN4GVay4D9
AnQRLD5hfOhyBymxkTCDjGRycADYW0E9rxrfIA61CF8JR7Nvq3q65oiJVIKGPht1dnLn8RQ0SHT/
/g2yvqyX3ASByfVvsnOjVvW/vkFmWHW1WkJ5jLSD5VYpos4q8wA/NFzRBiNzodvWA121NqBXSybb
A80sgpWC+jYBp78tBPAZY1Hq5/hUcSN12384wi9F1ucRso5Tb4AJ5wH+pchKDZuLyFDpr1q4Hfr7
MopprpMYMwcBZ5zbbJWmDBtoz+0KSf0DVvF1SimTxQQDpW6Aec0CrtDMBuwfjo7t/ZcLHKmPCGy2
Dl4YoMD660NkCpSnaGdxlUnb3aeAMNexHl6LTBBSYjPIbsZhujBcbChVSSKPlx3gaNmrX4te0sab
vz8g59eO/q/3XOA4jHdCj60Uh/blhBWyAXXd2hFK2MLeeI7K70omEExrjxXQ/me+tOuStAK9lCb7
svkR0tx6c+oXC9XoqnYc+V0HS6maQFmdg+TCrX9QzuiLSAzVJoXjuUtS5yZakliHpKUJyGMRHAZ3
RW/NDKqLp1gjW+2Tjo72GN9IAeOp5K4+8laes1F91E2dnf2M0Znq5pvIrrnPY3wKgjO5I9EkWM8h
ailfpu8ySxJSVmjn42hnHJKxFUbDcHIycaOpME6E0EAzZLKo3OA79Aob7JwrUb46Y3hoq/hCF7xU
FtZq57lMjjMzvgv9OTjWmMBROEEFsaMyxbITDSiK5gWrrH7ydqt1m/XOzp6CD0eCiSwKyR+F3LgL
6FNWydwfTIeZOaFYFzXhLxuRuNmDHbxwspOzg0k2MtFAiSGZMWcQqo34nqGPFViXftN526iIh6cI
ip5WClNjJTfp3o9tJEWNxFnnvhpimG+d0YPnQUvCm6cC6FtCmPjSuYinjLimungRljFeADhOYDSV
1LMlbeK5d1/KipTKMEo3eSg2YMCIQhmD8QJsCs4MVt9DqH1WLA3IIUyiZF/LyH+e7X3u2nuJIeHY
lfZiGbfvdJG9iRn0EeJEYx+gQKM7vqwhfrAnIMjdPPMQvCotIzxbmXdUQxcR4oZErat6xBnjwDsZ
9DubcLuDE5XNRiZRt20A1W3HbiTCGgnNTWOX7cZxq0Nku8wJQW/umWRPLKLaOM5uBg/ciMwl/PIp
tkwfKXW10PaMXepD9m+RXaPm918CjHTAjSs05GmoNz7OwsQtml0lhvySHhAdYDKTVmU2yge2zbgQ
dE471pugHxo13pOeazmp6u7oy+FjEL3ex5DO6Uij73OrKV54t9c0L86up+JNKtQFLITyEE4DAho8
0RRVy2BRb/rW6hb9F0MsW3ibovEvXGyX23RQcLyV2NuuPJtZsSSXM0i2M+hnfmVsLKvLibfCYuk2
5XjwU+BTTr8grUbqVD1Oq7nWBv5yQA9FVMansWxvZr38Cl9ciqI2b82WJOqebeOSOfdZdMsq2mWh
njetxcgy8AWAiMras8Wxj3XRlBsG/tvYAPOJaZEaUUA+lcIZ9yJCg0HP5RvjG7FV5Kqv8z5Mb4qi
I4tSsXw5wVMNku0WOQlD1LywdlFt9ucQxuKTs+BkEvvRNuLxyVa45FxVooehYNoYCSPQsY9tGNVq
D8UzAqkIlrUJ/F3hkGqRj/c9YIgzNVCTldEhNDzS6SE8hoYfn83ye29icpvdyFt8lfFZLAedqvCa
hNsA7RBcMyXQLfvskne5A0+2Txi9hlDReSrvW0ZrV/b03S+tDVh065z3pFm6xFCspdsCx84qXJTV
Ek6prXifzsQkl/YhqbPssh8dFwUJS3loJodOBeui8s3L3hrPkT90W5LKTOSFhOsuf3gtS2jFfSC3
bqbHp6AhBjnK5sfcsi+pH41DUlZEGNscXE524rekm5+M2QxXwmDmMQeM89BJH7Wdgh0fZuepERlh
dnXSX/QOu1xWwzRBkcFttWuUV136DuI0kebut8omTBKOd3UxYbtHmKnMlzaCiZnl/o0KZybwNoYk
FdCfgEh2SHNfoYm1h7U1Bt9rsGsbUnQNTkZnrmn63MnYCu/9T5btlNkXlpe9NkUX76nUOkrJq0mg
5Q5oKaNReHYlj55W95uiQAMjox9lT9eAXeOHXbcKSYWjj44y+ut0lpzCMrztc+Vz9SGmYpvNDqeK
D8AzwXtNqPmS6uCJ5KEcRthSaL03bupU7Medhmz2s4iueSuLozXIdxGOHg1KqzkWmucQo3XnijbJ
s0UhU3qdgnWfJueyKi6K1N7PRXvr4Qhf1dKBUhx6I896BcgrU7jfBiZXKbJyObxVtfuEJ6k651lj
bzA3IEFCFZwiBm3ojF99vipZeiQEp0EEd32QWxOxxc61Xt1R8qwaAAcnhbm3J6SLfWU251nZR8ch
5rhD9G3YMKgbOzyh3+YS75HWB4zpAaRezFkmb9sJ+3OgnNPM7HTf6f5eln6GfpIhYxnKZUJOdMpc
+3cNKNPrhHa40IFmQoQmephhkacOomgrrE2yMfoFccdAdygov/0wwplSXExpswaVJQ8oT5BhVu10
Hmr5WCADinKnfy70W4csmOy9xlnJIL9CU6xxcfMGp0QkDKWHLk4WcsfzYvg1Xu6q7LqWHmgqP7uE
FS0p1wZ7FzkwZes8YVVjEWxL8EUw4HIXJVk4bUM08ccMNOhQlQH2y0NlOeLgtjUj97k4Ip99nkNh
XSbCZPCVoPHu2q1VUgI6IWs0asOObaTuDsTKXjRwjRJ2D+GEg9ZQ5FynLLdYhZEqZAA12IKKbd/0
RLuWWl6YfgUgSBrbCEkAQoDGOVhkcYD9FdYunINH0sg+kCdV59BNTnNJk0sjZ1rrOoYkGU0X86Ak
2pZsa+aJZhfuIcUlaqz24/G6QMIPTgxxdf9TdWYGitG4K1yZbFXJDGXKk3ZT5BNumj4/SeWh6Rnn
jAnpjJcsrPeCGQ74S53sgpKIbMscmmOYyScQUK+D8W0s/RHpi0+LeFq3QeTd58vAg+f4kbsAKzp8
K/JFo8dmWCPyMiohDsrhe+0YoYRdboMgvU81bUZuOcWii9ZmgofDWGfGid7s/RxbQUooESvxOJXX
Bv3vFTs/2k4S0EFBzHdQ+XShGZAo/wmLPON/RQAYxMpb0YanvPSQl3eGsY7GCM3EGO8002pHIAuQ
1E4IE13A+d49JTUzfH+41OTRxWkZoJueNW2Y4n3aRpV+b2Ip1khh8bU6LzHWkfUYFYfAzR8krZGV
aehnrMcoSlkGjgPYSyyFiwjYqQp0Mr5CQUbZZi/SwSbdlLPY5ylkN3POWkDfAGfGXEdbpgLewYGk
sxbW1hznhJl9v2m+DX0DBobuxqYpWJrT2H4g981GubrNSVfYuA6Kbisn9nkUZbcd2umjGZyR9q3/
YQFyxCKaMHBT4M+NbGcElBOR7rAN1dsiMF/SxEFigOCikArUOshUOqyAdRLcD/Z4aYb4qefBeHYJ
nE+h2bG3Z1jcBvsEjKlbjEfwt/0qAfVCcifSA5hejwkbOMoKQd5IsOsBMW6QILxbvgMhG5nUxCJH
AyY598h6cbxgnMGNrdoE83gWYhD2LySKaKzyuFRH4zqvtuHciLUxYIsVCHZznE8rU+cgZ8voZogA
1/ZdRqwLWDPkXyjd6PyTyouYON6DeYomma9GNk46EZfF0gwKG/st1c0ZODa6RkIkiUH7blfTRRhf
Tj6m0GoRo6PEpVLQ+VWHXYnlWprrJHrPg+KOcOv7xpeIp5vHjn7DaqatAaiYTbpbXcm8ASBENm8Y
8+ALacusooLbZWixwnc2ZDskYLN+TDrIFPQSMf7DYlexER79HAzAq6rL6hbF3CHhUbDxcwRG2dIN
NHu735PEc99IlPvEBMozI0BuiXY0NiSKv1IcsWT3cJf8JHz0U5OlEyn1n2bxT38qVMaJLLHFK7UY
9P50kX9++uvDNCMDETRPV/3nP0Erb7vAe/t8qd986CHjwz++5/MHpxYWFE+hi8/Pfn0jglREJ6N5
+evTz5f487cMOcjPdZtE0cEyep455AU1ZKh8fWW7a2wkNMsR//Gyk0K3D6H+lzn+8zg/v/zrJ399
02+vEof2fTVnBQa2xar7eRiml5oU8lm8/vPHvxzfby/55Xu+nLivp+bX6yxnL9bVY0iO1mqKz7HH
dt3tzPLoKdVfMxU+9BnqAFJP38JCI/aJ9R4AqrtugmTGfi/0fkIIBGkF3Z3HE22XKWA1sdUPN05A
gY8M7rlM9C7J07c+r86FpA2qEMusEZSSuelsZAcKpxt9LnVNsHCXd6u0jTtwLv03EJLhWcBBac0h
OqoOELvDhJgkuhbBTt6QLOP0gIlzcsIioyQtIoFk01SXNbN3XzSXflCS/BUeRz/IIV2zBWMDkmyD
BMGLb5s/wWjHd5n5jj+BPXCeBgdkjDVhjyDZsTVV1OfGOL8hCL/Nx2Qbg4eyTHSQOA3WLd2+jYO2
c5MV47nwsuFYWEvg/EAGrHRuJcZV0k1rhc/vsgPPAkzexOIyi3U7FWylsMjufSH3ies/RFwrZ3NC
iEvyK7auPtkHxo22dbvhr96AXChWQyMYkDuH2DOMuxh+ylQR4eNGMEmFYNrFSVOov9AZYe10i5vC
vCdImJimWXwPevjScB2A1gOk8Yejz6UD7eWjoGazHc5Glww7y2swlyxauywiNWKSzlrY5M2PhIKf
aUxQ9/TRpi6Nq3Jsw2sjOLblcKav8WZipKtNTZppQGCyYh+UDN60Et1j5kTBJYl0u1Ry9pxwemms
kAgu0jMkzqNVVxq7fug0RE8pt5HOUnq0+W3jkIQm4lAcRmj1bsED1S3ii8SuoY7Lq6HyimMVDcyx
nG92Ty46bM3k1Iq85mhppzuZuoTjXF4H9bCL2ythRumlCy9sZXHVr8Y6aPdR6eJ8VPkGUm3Gz4ZH
mwcoFkBiF5zJfMwhu6+D2SCdsax3SdUyyVkQCHmB9pLeA9iMYF9hl5r9SR4DTcsjYZI5YWMRVeaj
s16gv4YGN2MasBmWetE3/H5lTJhtsIBFG2+OMVlZ6UcOF3tXms4HGRcJHvvBOlhwQxfq4NrCEcsv
LGaIpYC/J93c8Kepc8k0oWKufGVkIMVT8UMVCFyMaLFGpNpaZ56nD8iRt8WwrZrQ3kSG5sy07dFK
xwtyeatN0MbZvRg/XFOZR34Iz9VYQtomBA6G9Sv+m+FCivdsvpfgkA7tjN87dRSwnDXAVImZoWM5
tec3z6WSrLCnF1X0kMfuB1MkV4p5nYjpmHvGKUqgtrdQPA5o6I114iJ+I4IGCBFmXOS44RI9Wj+P
GFL2gYNusQPkSdeovXYyMjboHIECynNElPU2kUwETA+PbCqR3E2thH5QW9tsfg9MWmcVdIASEYO0
4WWbhfhmK1Wux4JGEmO6B6Xy22U8MOlhZNX2052TqodcxZee9246SUTX1LiRM7qWpIyTtXCgKWLC
AOBujt02jftrWahpXdhIc7GbWIe29V4rooB2gQv51CJsdyVSNCP2gI/Oabpni1DTDq7hXjvzh4mf
h5L53m6GffpTR7G1HkcIWzpUuIetn1yA+OZH+PFj5j5ZYthF1Pn7qHPLrTbEtAsdZNXdPB0An3MB
IkVJiOCqHBr8bJOTVTshiCdSqdwW79QYYxeT41m4pxk5+TrtQqwJ7F9iW96FVQZxRsP492CC5+lT
aKI3hR55UmaEDzGzzrUY9/1sn2w3pIvq9kdImg9Gasg1M8UY82FEIJYBMlB+eCnsqprIRGRK86bK
EOQZpQNUv+wfMtoWTpv9JHr5NuhMLrRosX/P7ja9U2Xb7oqW9KV6Km7LvDxPHhEuDAscYX10DnFH
+E4vy7j9Fk7lp4EW+/BQElBn4m0uyb0xoKFwKWEMG+dmNwij2Il6pp4BXyhdmgmLfdLi1+STqm9Q
rMVnw7xKzeypaRCJOs7wFiGbWNmFBbdBT4yu5/gpy90fdjtFO7W0nubZP2UVJQX2TXHndMlOOGtz
HNqt1wrnkngNsgiNd5XxfBjEM1RJNizSrs9915Ea4D0JS5/M9nUyzXYN9bTn4YfuXxk3xN62+8Ay
sYoiaqcMb9eIny1KOqn3RhU8YTxKL1qzfPEp9NrOtHe2xnqoyKneDKP/MM8DHgyH2BLuUMj2qF6M
bF2ntbtOwoH9bMmctM7Gg5n1mGTQm6Y6ekuIDSHtr+sPuqjPqfZeNQ3cXdiRYTCJPU3R597q0gsw
rz/8ke9FNI06mk1iGoVrRfgw9Td94SDlykxCb9oGdtVCYnKaQ2nv/Ir9RkBI0w5zfLXrxamL2gqb
CiHklPlt0NDOS3PAWRF6XmuAzhK13Z3t09No3eJBoRDH6r5yeHqyVU3RdPfkQ2W2dSGTZYunlH1a
zPtNyL4+0DmJ4A2GAcfHvJG6VPwsVSdTwWwk9IP9oEyhrVViY5h9cfC6+Gck5iNCFbGnFOGxPDDZ
npVcFKcuYl26iSTP2cwfo3IX1iyccNIuxqwEytkfm6rHuYuDxCQAT/ubKkeI5+XpY0QjE/TICDI5
HW9sd3qoqp6m8EJnqk26eTy+Bx/mZ9vnhEs7JwMr76of64P0w27rla63yuFW9ctNCkS62PIbJ5By
e+atRIZgAHGD+JBnScmJzaq1tgxqGgjVW5Ncpi12phG/z1oyhllVjOku2/hHlcKPmaUItpndpFt6
QneZrsjEthqyysb7Gew9+PhV0WLcRWbRnGYGtN/iPP6m3c6nSaAojqz2whgZo1fNMZo9aiBZ7D2c
y9cFDuTWN8QFN9EH9ryAuUjunKYK9Xbr2FfGUCbbKG55NPT2c2ylu+AUz6WL05qXE9A7SzWOW3xj
BNktdmfhH2WGOQSq1EKgQZ6PEp5Ys0PX9Nlpw8bN3wSlKS5COztPSRkesBXfjdEe9ZyxVVLu/Uz2
bGcSFolXOx0IUNqmzcTpsTTwX4ORUBf2G+loQOaN+9SG2BBq9dQmjLPbxP+mm9HeGfO1diMH/VJ3
Jr2jXrlld0bCd2HGzo2hMKvJQWCjSq79JV2HgftVRmw9N3sbAeaj36nUt0hjs6ixK3zibnmSmPCQ
QnLUbaIUu3HeegrRGpDv/mTFlzU2J+YEGaGkYbmh7383WzedLBfJJoonDCXxCvLJps84HN2Iw2zI
S/SB7rYfgSiJEOw+GTFXhMomZ68c7rTV0/us6UcyebeM67EL7z8BRqAF9InWLU3pCmT3Nmvopvz6
T90zXpeIg2xRM1gqMOGVhtGwxDbOY4ylcqdjA0iEyvCdDngcuhnvvcYEzwaWzfzBh0b3CaP6/CBi
g9SKhNIpg5rw+cGHXbFJhDOj4TI1Vjc+KFg7YjbB/1XwaGutn1H6EShfCcI1C4NisWssICEqvRj8
xy5NmBNAXH5BnbvNHS0O1oKla0aJAs2pyZcx5enzg2ECpvn8F8sVwHUaQuvP/8uRx41t9gsH1yVw
rdIFDBd1A0NUC7v4vra8o6um9hTTljoNn3/hn587uhSw2GHYxKUAkO5pTFt90xHwuzB+PlE+v+hB
ztBlCDyC+BvWQVDVFFhZEx0/f2flJIqv/efXp3TfVBmFh6z08XaBDS5XRFjInZ6N+09Uj3ph0Axw
Z/n65zeNI4q3cYF2zU7EA7pTC9c2H0qofN7ab9h/xMLEnrdgu4IK2rB06UZImBArOOxI/9NqXeF1
IceKi7Ey+249VZQVXAGAf8zlQ67KAmJYsPCJSjfiz5lBoqVNlAIkFdOedtDh1xeX/TtvJIPC8X0G
TM8MzIN62HYA0Vn0+EsYdt/+yYsCLRKQqOMyBJLGHxA+bEgb1L5XmV+iQW26bEMVh8UlBqD3CdXL
DYVkhnF5d5DZvEHbb2NNpNoejMB+yb25OwZpfkDL7Z0ERg7oDAYsI67frit3egKo+vmBfvbGImvo
oIdWrKcCSHJGKuavL37+q1g+lUHDJKULsU5qhp6JMbGIL7010Y9PqmgY5SyZH0sHB/cBxeVj7TsT
rbTuhTXuhSfgd1J1EEAhoukLj8LTRi5Aqp7Rmz9j8g9Wcz/cFgFxbuYTDm6mmVFPl9d8mtnXrpCs
3tij882yrSevT9W6i0hILP07OKO7aR4TWuf6SE38A7D5Jn6NPf1MNLSHqo+X9qrqWhjDLQrMJ0Wi
A3Kdx9GnAhH9mwmkdDVbbbcx2nfhum+IL29H6bPZbEw8XBNSMXijBk1+UgVpmcM7Li+cDgE7pRlI
HcWo7z+kpVpMl3kys6lb/uvPD4p+FEMHnRyrqSO+iS8WC8QMXvTp82tfvjUtlovvE/H0+WVTd2Ir
Rxdv5/+87q8f++RBff7n5+ez8oKd2bpnwkeZClVldYgnh7zqyvzZesOZuARa7WH6DD883Ui6TWXz
39ydx3Lcytal36XnOJEJj0FPyjsWrUiJE4RIUfA+YZ++vyyd2+f27eiO+Kf/QBXFIimWARI7917r
W8TQeVQAGAgDdRpasfFJXk9D/9z2WBLdXNxNYeGumQs+Gp1/H7aAV9vcxGcFlBLYyyvLrPYVhk+2
pSdhDr7oLGAPK1jdLL7V+Yw2hgTT9ER6xjOnnBS/+6FS99jAkxLntFO1d5LF4+J6J3vE3u+TaDcH
Q/pEdA/xnDPFTVll6cmd0vPUFdPViTmtWt27i3TGrlGrjwaZ575C8tmYBaTbyjwYVfPCtt+jpmv2
jkNQjUP6uolGeVMk5YKtXz7LtJkOdg960IHL7fnUGJDd473lXoFaHqa46R6mJd83nVCnODSPrRN7
GwdiB2786RCzZaFURHEd2561pxPJXl/J3x6srRMm9g0EQuJnLLKXp4oWjb1sPa758/gmpD+cvCoD
lJmrnem6n13u33lu96ia/MFV0S8bdtNZxMYmii41l/JvY2buRdY5x9S31qOg+J27vXJ8IlCD+FvR
ktm3VAzqZDH/qjr/tTFhnTd6ENBV3pWz41sSkJ3OOBP2peXvfBV/pN34ndWel1gdbctkLxHHL3aA
S95B5MS8f8lx/RdEBO/UWMNhakZmLvirkHx9gcM08/GS+u6LdKNxiwjV2+CdeMFxok4OzmBiAAnT
dCPvd12N4b5b7sISYhGTthNzzCIw0AW3Icbe5VmHXBSOKfeyeLNc+5NckIhTl9kHc7V5q7XQimns
5PF8rDDRWiosiTqYsB/wLCeAhGn1UuWyObdicDPmoe9ACE0LlAUDuINB/ogtkgeId+/wnx7GaCD8
uV05ORvKEd4uWMuI6N2goXWN5R1crmHrnSbcffc81+79YjG8ylCSmPA1aSBNL5FkCFy28S/DWky6
C8a5bDqESf3dVEw/bO1Xjq3xIau8xxYCiKGcJzEOb3E+fC/j+M5zpkNKz95J62CVzsW776E/W4Z6
ZRmcFvZYXaqy/Mmnn+EOiR7dPP6k1iKhhjgEc84uLPSCudIvt6suuOe/Jml/9YzkWaB/TjmCts4h
ninpH5ayAOqhOrXGHnABAfhRdP7vGqF5jZAgaFvB2SkfrO4XGpiPQbrv5osC0UR7h4VyaarPWbi8
+/EX8CGaZyEU52hKr3Fh/cgW3QowmVl0w+scmBN7IjzHYLU5RRUdCgzNCNx/cFwm21RAsaHgvs6R
eFW+G29SdML04cWu0f8PepGWop7Qv3nKzpbfPksf10PHNJHWCYa5kBQWtDpaBuhR64l1IHCYM2RH
WW8uF8uzGNLzxLNO1Bthjy9po+o97BlG/c057tUPRVAOo/+3xM+ybc9ltZAFzb4hDM7tZK6ztgYo
5Nzj72v2sjRpg2Ivn9CQy3IEDiunqzW4dMGgIs59th/aBqgzgw021/cxgO9pvq+1bchuvrU0ed3I
uaiZ3pWn1yzTwf8fxkfckBjcCTWKS/tzJJgXCUizmX0Zb8yIvPhF9C8+ecyky64aOq9TzfhEW3JL
g9YvTh5WKw7AVFLA8sIORusfOEu1TviYjt1jbxk/w8B/4h2eqUS4tg8PJE6vZ2JfjNnd9HF4Mnp1
38OGqyLnoBPFCkIpq2J8pcFkeeI34ueyD5gQeNlTVc3Pg1re6hG7aCDz05AUlzZnAEJQzH5w0D9K
Glgy+UQYkuXWo5VhUfFU8CEd0eGi7mNSN6xdlwgUNQ5JAwRW73HT65RDpCQ/I7R0q2AIya0Vw1by
PHLOyth4cMJmBV4AQQ3zyt76oDVxXhx8SnZYfyo1vdn0ddK6I0xi/qp1xGPrhsyuPGdvqO41Ttxv
TC1oovV0kJN8/FJVw45T+o8iifZ98yMUpM6xy7qKwrhL5fLpJ8ErCRVbn0khgrhtqAB5T2H5CnIX
d0VQf0ZxSiuwJs8UQ9COgFoIsjT21zMWU9vuvjNMgj+f+kAiTROb1zCgazMF1cM0H01z+BUq9i9Z
vzy0rsANHReCAG2gDhPILtqiXFyHx6jFfjyhJphh7LBNflm6TyPBdtRnGoOj1FmCuV8xuad/BAGq
lRjHGkRtVZz3WBkogYvh5xx5yV0StG9RSSaG24ngPqKbumKW/AHqbTjgfsIdX1TFMWYtsQ0GEQgT
io2B022zGLyfJLovqEFpgS6mdakW+qzCm5vNEItroGX0og5Pke9c/cm1n5v52RoylHoV8gqCg1ZO
qFLmFLj88eluuBwVm95zP0OKmnOzQKsGAmxs+3DcL33UHCw2YoSGJvjyLaIBAWNHm8plfymEkIyf
u9+ZHA95gOwpgS2GvsisNx5axtXSIq3CC6dOifLt3eTXzdqRwUvo5/WzSjNaKHY37Ck3k23Q9zSg
VZacS2d+bJjnXQJbeRc3acwd3hJYQI1TXWBRYWyX5l1g5h+R5qiG+CiOEzOxEXz1pdc3fpVo6gkf
L94992Rq38k85edqokUuaqhXicUGMct0Zwm15KmFT73TNsw5L+SB/tm9m6Keu92AnqOYLTZF4wR7
sgHgjncWmiDNiHJHh9Kai6i0+wI5Qkd/jEvJ9XYjZ5R7RoDS3F4efAb37ioA4njfIvpcSRVcwjxE
K+JOOAvTIj4MqH7NprIvExfDdQ30aWVX07ye+k48U6sOz96xBrj+TPokfEXhmGe3h9IRKqZfQ0Em
vJITLmhwF7jQUpNAEQ65CHDFo1V9i4CUPdy+AFdLvoie4VdQsAeA5janAZIC20TRnXXdco2XmOuq
SzVTC4srneLtgXBlX+Kh/Opslewts4X7DJ0slm1ycJnQrd2GpBsRI/7xQusaeBOyuT40thCtxDWn
E7y2PRL4ltFUe9Nku6fSxV2NA8T2OTAYrheK/w2ovg12ddvNgp6LCq6Tvx+ten7mf9mYqTrMXNTv
s7SRMJtkhQxvmNbuCBfPJNkrkeSecYmDIoaY0STcOssmMAZ2z5YhXo7L3ItDOFhHI8BiFFNO5KlM
z/2ES751D2nQPKkFFgMYmJ3OrltjomOIsRh3U+v0Gz+mdie7mgFXgd6J0wxutAoPxpQCQ/EbYvEi
eHZcmZKOX7ZEtHN5ywiMoxFv1PQVu04BHhpQXyAewERpn8IEQWVnddSK3okgqYcK2oek8UcFZXS4
l159wd7jZujtazvBq06e78LOb7R6/HlcQLe2n26lHc1H7Ad30dR4d3E65QBr2vt6sS9LV5C07bU/
ssEgI3200ZISohRpeUsFUaoreCPQ67B1DbNzXmI+pggsyCVghVn6D3uer8tQPlclEcfkDBGQ1wFG
ianhrIrLZompJfHI6mmjZOsX5Anmg/07C8f2oOjmIXGarl4anvW/xeHqm3rjOmyC5i1GJMZYM25H
0i1C86UmP/TeHw12n6z/Vk3o+Rz/INnqqSKfYYJmgZAlQ+EFK52La0zPk9jLJGGptivb3CCAgh1f
QudVvQ2aKPrI0w5BrQX+M5mr5S5NPvPSCY6M3Wiguh28gXaugTQjw0xCLMWG6xAD1LAjbrFkRwFN
sDY70XiFpWil4EhDZjxOKJiRuW+4ZNIHFY3fCbEmfrLvD2XEhm0Z00uQdsV2KOzzPPXaMg0jMaBk
cqWqDmTwRlQzKj5YEzvrtBDYIYtoZzZjeLLcnLNS5OrJkuYBvFWYBTE1OIrridHqOUzjh94ZjCMZ
RG9gIZo1g358SrGE9DX5ABDA4gEkLbYFPUJ9jIstuJeC9kjWnGcldw3cyM08+ce4J9dYYL5KHZth
z7A85jJ/iJvCPYA1JTTPk8mldGpjlU3ePdfDb2Kqf3AKiWOsAw0gzgVHT+PLKjp5plm9mkyh9m6v
Pso0HU+9kzyhKtZuk+kyp/ad2yc+u2Dqi64cX1uy6xd3RHXCzGNyac66oAHjSg1Q2JmQLMt7M7Q9
bUXn0gnsA6R1o9TvOb+ZIodYKdMTxxd0v7h+cAizmJoe848H2ssn0hvQEviTx7IebPzjztmvQXoh
WmYq4bzlKCIsZ4Du0w4Yukv7Qy6SFLHMp4fORAIII/zTQH3crPG3d6wo1bDNkvsYY1LYYQtdvsGy
E4KuXe175463dlO2VbepbErEXEKgzaisUJjj/kQhQh+YJoVvp5cucB6Hntyumwf4ZvYTo3LOLgf4
OnRA+niOswAAW6ZrbT/dfqpVLQrNAE8rmALE3qXm/MUdCqi4uVEvEjbTCBFMf++NIFuxYVAVkB0q
rY6oAviqjV2mdx7RXBDLEY4Q8LMm63K+q4LO4nfBC6hmd7Nmisj4iObihb0+M7MFAmkcnjOZUWzi
pqmyj3iMxEG6NIO7RW4zJ/kobUSsSFriP157Odi7cWSAe4u2DTkD6gR1lbuoch9vWR3idaFRAhjA
MWki0zNsB8/Cu1UTlh4jG91WAECoAxWfDea5yPuR04yDqJG8pDaqKPiupOM04TG3eMfRRZ0AYkr4
ScFL76KZTfIXuyHEL8ywGtMzIV1+eLglTOcdvx6HTL/Dtt5CRevJPeQnSbRM/iypmQMHJLLDHzrB
PFIzKx0zJORr7Hb7Od8Q0/nbGgbw/E1ZrIeFCQ30PRoy1JhTsV6QGBmN+Yv1VFvYsgdZ04szx5L0
eJ+/kTWAx2KkEKNZkRwxXBLH+ukBeqKqbq+EzDM2rrHpmqzzMfNj5IycC869Mdp8SKbz1HCQgL3c
+J3xMuV4yut0/qF69mJuzdTHSPiw7Vps4zmlMDJQmXXQNHlnGEamKz53RhKTAUIIhQcNzr2HuNAq
clhyMv64XU+WxjvmUXmc04fBdD7jmq1DHfArt/ZdC7xF/+hELTmVw/d44bOTlWHg1CyxQyNCSfj4
rmZ6b0ur3Lv1BISb4IZDi4Gg69W0K2I2uXBS2Kbmo/HNjdV0GqV9aIS4Lh1JNG3Tq7uKmXvBzPRI
0vR01DWwm4/NA1Q9Ng6z/QNKqv0wUEaKyWwx/OVbw4J/lSk94Vk2zNrKzTgCtyl790cXtfn5dmMM
vQ47jk6zUTsk9iUXA1RSuKYzB0ORTcgZ/M5bPBrIZ53ZvJsnkRzCBSc46+gTw/Zhv5jiqXaUu2Mt
cc5WH54Ro1APTZDk2eIfGr95D3LwWE0nH2OSCjZqNrajy0VSH1RCYx3i3gawyDAxVfr9o712cmac
aXZ4WmyaoLzKyxQcGfYEe73nnyflrRA4iaPyD16TB3ua/O4KLQKDu0Zs8lG0xznD8XST3Upwn2tJ
CofR8+lRGBDaSZkw6p2a2ZrRtmMAoypGf5yI0N9E8j0dUIJmgBQ31I+PTlZfvSnCUrZsWtw9XeGh
Nm0TjqXRuFZUMkgcKJpyN3u2lVMiw/m6oQ1dCwE2UE78XmiHeG71vCZ4btuM7quq/ZZtEOVShLqn
7JrXlsp43UysQbeFiPYKQaGBFayI0kvWYU6EIrjupdS70d5j758k96rh7PeYSzC7p7htVs2UsLm1
ymPhMfWnszZsveIeftGCDW1uDgJKBJUiehHTRtFBSDl/jdW474Y3aWC4JvOC+jeg/832UJJeqvL2
hOsFte3ARfX2PsFEN0a0abbEM0/cxfb2hOuF1MGIaguo0LeFQnBD6cq1HgaKBO+VMETfxRwCCFPk
1zzH04ZzckOmL26sHrGEP4YUrRONTFx1dBQ4VxPhYE8sU3oGbBFNyVKTIfdRauipehg6wBPqfQ/u
OGM8GOGn1os/tPlfdflHUXI0IaRF7C2NjTlr27k/PEdSvc4cVniUIKn8fQiKlqF3iuc7svsXgsQy
VqxsZn0sd23ZXEnH4vpIfIyMv+Oi7zbliBENKgRlCT9UKW8/Fw5b37AN1vTWvgQGdrpl/ka0LPnh
lUwO1mR3vKN1DSYbHMw6QfnpRIhM0AcQWUPbG3IiwTbFE/v4qxFhEPQkgjm9Xg3dDpIlqm2f9bmb
2fBl/LjdUvJhEKFVaaYfQTff3Vrq2EgsWProMYhVpAWXzhvDdi+e7lOytBMGXmvKRVY81F4Pt5u/
bhQfSvYNNmJeTQ2EdCltZv3LoQjBtDu0z+GC8Tn+WRP78WTIbNwFY/pBiEi8bizMMrkE5UkaeQ4y
VjljQBAvZ7s/37Mnia8NU6hVQd/2bQBNhlukina5F81vBZ5DMfq6ndF/QVPFGzw54sGvxNc0PUfQ
F99pVKB4LhfAurabHhxradcRZvUNgY6flRD5qWoqoo/M/s6ahmMxsPkLpG3eDdQ4Rb6gs67mcB+4
AedJCCGlRL6Jtp/DuQZ5sGo8kN0RFLekheXuG+WHU0oAHjnnoz5CWtl/qmD+ZprlHUyB61iBAwlb
8t8wvR9Fax/pfbPJ6SVjPfrMoz56HNGwSFElCg05nYKMyyyLipUbFqcUZ5wd+e8L4V1ejs/ZtbM3
vR5ynqA68LZ1nHzEXvhSZc1judjf1Rz/ynMXaDjpBnjZSM7xibqfaeFnrvfcUF5bIx1CK9Gd/Zxy
19YnUTPxhzryfleLo62QRX0f1fEaqy+Hd03Zge9WkWlL802wIgd5mxBue7hdsEP2tgIEMwNSGNBO
rhn2qz49D2ez9T9q4R8zO8AdSMChTLBnqfoz7KARSg4u0Tsvk8+c3C4IVIbFXJA1DPLTnTGzkIaT
EmrNoW0zSOHil364mKlX0RIc9Llrpt2yK3g6k+G/TIrlrhVptjIMde0FtWKvy4nJImarwa3sV3BB
ORlEiVu6o9XtRPa1Qoe3uj3zdsClnbrzfeMbz/1AnvwwYX+jiqiX4Gpqb/C8cCGwPOybKmCRi/Fa
Td4VfuByuIGobqdLlAYrDBJ3Btppeot8vhEmhL5P07VTsyyFiOMxbEDE5GHOh0ljSTcYS1gd8NdC
nwTHIwOS2u2r0eS8C7bXsoCJ8HdiL+VePy5mpFaUrv4mH5AKIRlqw4ZP0mZiOt8B1uw3t7+lfxZ8
9gd4JGJqa5g5ertTewLQu8WZ1Cd3OKJ0l56LTlx2GZmIkPJN2iElURPKZbGtew4KH09T7pKrQbWk
N175h1lYpzbzsY9pTlaalIfco6MYRlpg5/KylyCdt3Nxdnz4VLHe2xfGcpdVzqdTs1MJQdyvYlrQ
XlwH+9wQ7pbK53UIoKe3bO44+ld5jmXgZs31VcgA3dSdwoms4yxaNR1b8SKnRPD8YOMBP2K4gyHD
GK3nxiQ1EXmby1W81e2KGIEbWwF92eTggPPfLnssGsZ2aXCfaRB72bxXfHLbNAu+dRhrgOc+JhBQ
kbIHTE3tni0j5K2wtcVeNgkvtOue7bF/VXqXlbfeWQ3wF5OIy7Sved7x+JDi7SZ4MfkYTU761nb3
fQDG3M0oaxtcHBiQ2kOExB+N5YKkZAloGevjcbzxkQB682x/39ZuvHQ0GiQK9qk6DKqcqRv5yCbL
evbJ/716s/2VFx9gzKbvjEHFDD3fKRHi52h6cTIfrSyZT40koyMh+WDjeGm9JhQpu0/pPazzlBwJ
Pm3QRYRPR7LynxnnrMsxNjf8FzuMwsiDcN9JzqAjgUxbcnS/Zf0cb4I2Q4Qzd4z4hQIR6bnjBknP
VowyvDMWVizTm198C00UJz9ujYHRShMsh6HrHiTPkawZhGyz0x7tZGx27Xzf0fFa0C35afgalLIl
2ardocNx90OEa3Cp4WnAjJBJkmE1DdqdItSbAR0FEOYG0IsxnN2pUQ9gjzC1zFn+JC2UNxXLN0aa
AVGf2ad3HTt4sO3FpjRE+TCxW3xaEHD26En+IH3+u4b7+r4Fzev/ne27+cp/jj/br3/P9v3zO38T
BT0HbCCZvpB8HGHBzAA58DdRkG95PpBBzHgSRJoJauVfQMHgL5+5HTGzHAuesCS/RFyhiv/n/7D8
v2CvMGTh/4N3CPfivwIUtL3/ixghHBRwvs18GuABxq7/k3iQpUPMjCRoDkOmVWjoGljYm53v+qdR
97YxoXdbzaVc6SsPWSnG4DIYJswbX8REW5vJWNRxZXQkKbUpl086NQ6wjx6qLQais0P82WonvBiP
eKei81DGVGQVcPlsMGH8murcMcskI/TSg4jZGdG777KBVeyP1p3r9rBlmHNZhkLZ0sQ/NYURp7N7
ZXNVHBMWckLEnHPGqCAW9spZfJQSc/WVVcWytzsn3fm8RG1z3g5l992eHC50vCyJ37HP320GbQSg
YAXhLIHD6/oE8HivM83XLekjV9/COEhSYbZtTeFtoXwgkQ8F2jIHzb3jPEN6RUAHnYeAdbUewng5
u3PEgNIGj500d610wu3sByu/wMTVi+XgCToldpc9mFH0TkaOfPYTCvzMv6CLbHUSHVkW80tfAfc0
vJxOd9yCyPehktqp59GnYi1nLvhjYUShIYnrxXSex9Gst4DIs+eQdkdS79r8zmpheI8KlwgCqa8F
C6fmml9lbtK8mSEwMn3YmMUsVm2XvKOTT8CVsO5j46oK9Hxzomh/jFukJPWuKAqBtWLHMfQ7Y1le
WzXFO0325zqidgbx0vE5m+q1MKN8w14WQD2zvdh113RSf8Frpp8TgouRsfnYDiY7xB7tQIA2hFbP
gOSkWu3uAVTi6xrHjYgIUrdTKiv4B8JCiV4Vdz37tEJbTEKax17n0r1sSYSFvb4L0uaXrBxn5TRs
azLXrddOWjzE/CEXMs+KFtodo0Ig0yZEFuyfs+VdwqG/k2EANnwqnwdCYmjQCn/dKsDTo2bSZQhj
56g74p16NP3iUs3FxcFjU7MPgNY2GQ3xHyEYPvy8evMTvUO/OSIuuNIuXKqMBpP1mM3Ze+NQtXlV
9dxnBZfpMn/NBrrRaOfVtK6tGBoe/ZsNFdzhVq8lSNjq8D7qm3uqtm3o4cHIQl75wI7DdcB6k0dI
CSJB/gOLZaa91KteRD2ir4MVGfW2oLJt+6peDyqq0GEHzaoepkM10oVzG+9A95YBhTFOx0Fkm6io
YqbS9FuwU9bsuttyVQvIw2n04kqMMKXWfcei+J36T4GKKXH9hi2svA9t46QihPN967mYKZ77thvv
CWWE4+vuvaV+do1ZPRlhvgsG1BWA7l+tOt9OY/Jb4uMgd+qYj84h9Bd/5dOFvO9c1ILz8zxb3Tan
8Nzamf+CI4Wiv93mWbiuiPPbE5MwriC5s98v0gs4H3yQFilL9MNLnj9tTRfeT5ex1GTtkBzrjzZ3
wgfnauWxOuHnu3osOli+WduMBFhAFRK6Hcq3eSR8MBLDE9GjbIHRQw4eosV+Nv0VocUll36vbYm3
Iu/CNsaOxkyDlzufLtYyUTEqwggaNUP6tsp2W5JHsS+qCNfLzOo05E9c8u1DgR9OsBXZYcNGCtGr
ZYeA/T4YlgCHBBbGviIdL36u4mbZ5nH5jGMM2glJcTnz2z1UO3KHYvkJF9goFoKZn8MuPQwz8l68
HeCWokA+eI0E6DqP12GGOpGeFRnYK8uK3XVdIOkNxWeaDJTZpvO6mOVzgs91RYsDHUYfumf8md45
nQZ5LEmXG3xGDPCS+hVb1P6MRxDFNk/AalR7TnqzPZsjYW/KWH6BidnEIc2oeXpNJZEkrmQrMjj+
3kKueJj75NGbumlPfhjBeCG6ktRr3bNpOtGx7rFhFK+oa/qzKaf+LJBKbCutCiuEUIelSs7YbeSa
XPJgzdGSXUA+rWU0x8fcx7iVjc6+98eJRYd1lDDXZRNUZbsuQ/yzhdX9Nr0OCES4EG0yI/BJ8s7Z
R4P5YJT04kpkAOvMKDH1gLY6M3kX6yzlzxmuRyNwXK4qJQTJaCt2zbM4+7IATqW7sRGqRXrp2cUr
rTfYHIR52F5wnoemPliBe1elKJDTck63OH7cDRR898+zaPVTuT2fZvkdeymJ9fqRQo3TgQPtz7ME
6TsBBGN0ymClWIiOH+bGKf6+2yQuXKxXJ6iWU+Si1xKWyWQ+PszAjncYjB4nqyiBH6wGrWR3PZgD
t3uotkncNWZ2cakDKm8ZfhdOE+0qEBoIWL6j7UTJ4JLG1JAiDxOJPvZsP0QlgRdzsNzlWqcakaF5
lBjt+h57zcjOppmE9Qc899+1bpQu2tX/X+F4/ll2P7t/Lxv//pW/60Zw06gOPc8RPjvOwJTw7v6u
G6FC/yUA/IKjtX0Yuw7V4d+Foy3+QjYhhOea9Dj5Ds/hX4Wj+1cQAAbzhYkuV7r2f5FEfYNQ/huY
SvAH4FJRH7uO5SNo/I/KsaHnmacR9E8JX83SwbSj3YuLx3GLYm5ZE9fi7qEt7OXcNwNLBCm4djch
qvccUnF7z48JEEoIVnQTevT6sUz/zO3ekBBd/s+XlcmkRLXO4fbNMnxn50Zloz2/Uify3u4xXShP
bU9K79Ac/nn4n+/dHsuXGUzBP99WOge4JhC4vUUDxz4pwQlxwU6Tbwsj+TEUldzldMN0rjDt+oLY
+UzL7lqQ8l3M/9VrqzTufLzOpPFsF5czvmXKhi9YvJTRxGlMnDHap/ic46LZwm37PaieyQlKOfvS
EoTs98gYlsLBNKVvAOGXxIHkb7KgpP0Tiip4v481jKLbexSWO0P5xl5OsLFMHTXM36tP//HlVFvv
SxeRrbhM91hhqdJjzC05Yc95R/K8JP65dmW3b+pyOt1uch3VXPqFrzsol1wnSHuBE6wxcbSn2422
nyGV0187gtzcnNdcFVG3CYdE51j+62ncnguRY38/q9uXPA+168T4GNRQthuTMOx/bm6PUaLhns3V
gQlleGjwQjlJXZ1SDLhulTdHf+06JG0TPWZTEvvQbnDqdKfbjSB6UFbpcJjU0iLNZyO/KDK82bE/
TzrVu9L53ovYAVCfSOHGIUFzcUaLewpDUlDNBkdGv1jUJgvuKtsZsr0fdBeRjgQFFRZWPPLFp/tI
p40HOnfckintoR5BpFXhkBYdBQ7itlNCYLnUyeV4QcXJrk1GKE1QbsswsZlUOf26buRHUPmIbcmH
D9lg/LmBRCkONNzXt4eSCoaVT+WD+AqrXpSSo3u7uREeb/eq2RlYfJ/CxX7zdDq7y1mVLDFVSyNd
/0j+BEl6O1ziyaFklnIIiHkPdN57ShaXdvSCzwGvgg4W+Y4hrO4U+xqUbQa/gwYdZZpEIF0WSgwY
Ivqn61vU/O0n7e5r6n6wTUk6jC5DqmdPon8kSMXeESsjtpIAe6OzSLLXmfaV9AAsaNdM40rm++x0
NnWtr+w1QLAiZBMV67fDhWQPqUAnqN/eBpjI9U7U9dN/vPZbfm8UevFehS1ipJFcF0VFfmIsWZ5u
927nJop2Oqi3uyExOKIvnUNP6ok10MBJjF/t0MQ7o7i4HTEmpvLJ+eiCdtXEBDB2zZQjMcCQsmCR
XmPcYaw6NPjO+5jkzL5+QcQO10wrxbx2+JYb7rzL+iDWHut9liWHtpogjIYEiGPOOI1euJy4oHai
cY+mDqNetB3FNXQStBlV5tqfO1RCqJixzcLr8MsGE/8caj853vYkjdtNMzgj20js8OCRTnCTDYhV
rBRKfwlmTNJsjH4W5oTTI6oVErYg3xlTxFieA7QaAkpK5SYH+KWHbEjcTeckJd4NKiGVT3vJ+3di
34uByDL/vnd7zB8lGgY3/byd/X6Da6dpMlYDUmaQq7hay1Hj9gtpX3BMMOBtLAk0SdrD1teo9T9P
KcunQzOozW0Nuj1EIwThls5wG/Kfsp/Gk6VvcLAPJ1K57LQgAL3uKgaXDrvKko/zdiz8uWtjdal6
dzgEkipHZtV7UJKxmFmhOmXBw0wMI7itBWXtFIygmRy2SqZ2V2HKu8Y1K4QpmCloJEhi+Q+BrM3t
7a3ERjEgwzuPMFKQ+kXfXPNxKYC+MTpjfUFiLvIWRuH/XvNoQZwnxi1/1mVfp6PRJOCK19IUFrI2
9lk0Phpw65CAa3ZLfZdUxN7WSW+vizDJyGHz5rXVVtmGrNdo005es3HS9mKY7sgcN+lPGMHIXtD3
rFQyFjPUgZxFHHUVH4cMsInFgrX59mVo9r8aUUHZiet6Pes/hdOMZc+zvubMoseaFPl5jAVQpV3V
c8I57DhPU5qjqb3dvd14+sE/98wOnq/LstkCAl9PeIhIZ0rgsNgWI/Dcpr1q4qhZRF6cZ9kX5350
qd8NlM4FA64tKasR1BeWGeQ25FIVyKsiRHdYqGO4BWKNKD84CcEKG3EU7eyseCox5TTKAjzk+48l
srB2yU32VBiZQCNUR49eJuEgXAtuj80uOK8gFwh1R9b5zsfOJQXEWQycJ6cZArlWnPH7MKjvy3z0
jomb3w2TmA7jOC0nbDKrcU7JdwrtEMX9DFDXcqKtn8mjb3p0f+yIAAwD7HJtDueAMVszbbEVb9ip
hDs3qpj83z6fosUHeLt3u4kphPaWN50gcRVqGSnl+6eJ2jt17atKBuBojY6zV8rKTwFQBdKUT7eb
0q/TnVWXr72N8yzRZU+ui53bTanv+TWzEoxRKPkFVLQ/3yDTMi8JNMq/2mm8Z/4+XkyJ2ypW0Tpj
LseUVD6l1Yg0DOuUiSmBQSskg3x4S6Lq50z8KIyoNluPRs++chb7yZaYc73nog4wdoyWYFrtnZKw
3obTiO8+RuDLwGOdjW+0mrst+0iQPzXNvrjd+oE+pTFPytgyDq3TvBWD+5KFKFhjo1v2fjx/ODmi
GiTpIycjI7bkToUO8WzYlXsfPSzJiO3aQc9dIC1TI9QA1yIHc7Z+d6Z7rWZCoHqCA6fBrzZKJstr
G2COiYhntZYUIGnbvLpD4jALePWAQ1wLajxLkycShktOGjMCXrxrl4kLTKxhRz7Tu1fR91gYh1jU
TyRLIfrFiHVIvQXzOUbFNRXjIW8gDuQeNOxqyjdVV+nrwM8anePaqBvnqJDjrzXR7DBlynzAkvut
KGcUJIx8GC8ybgeDqvTVJ+DSsgzYOsMJ/Ti86x3lao+AGtGdN44xMWXFS0IE9aZORlr75Hi/dlyT
fIx3rg2NMciNTyUINx7yZtO2tI3ChdHSQnNjNYGqYm4ANUy9SEkSu+oHYH9AYGB7yk2qKZ/BhLS7
QEMOko99ccdJJ6PzhEkaBv4qj1wS3ETxjuLi+/y/uDuT5biRbNv+yvsBlKFxOIBp9D0ZZLARJzBR
otD3jQP4+rsQmZXKKqsa3De8A4UxGoZIBgD3c87ea0P2uPZhhtzYZBrDgEGacE3GgW5XER5Nu957
YzSnXTYFoZDOg9mgsRBq5M/r+d/dwj6INqaR59AeKDKMYtajzLr4KYkyhAsWoE8sqXvLBZXKeBtR
NrlZ9NMX5QADW2YxavK43Gg2bMGxDV7MqoIPPIIMbeCb4E+N96yqm1zgIS1yaW3SQZDO50TbKMy/
9TSboyhmyYvDde7glK8dBrZZqKe0dfoPtyOs1wv1V2UTZx3LJ2WX2U4U7reEvASKGHHJQw+pwVma
fbckHzheO0Ohzp2skK332NaRL+iW225osH9LXXXWPH7S/tYFVyQFdEbJ2OVKZy/qsMaiMYYvAidY
Wjb6Dn0pJryoeGwtGA4FUoqFULx8gKKxsqPmw+GfikuMrfXaLkMaibHzgkW3XJVTfGrtlC1pU4ar
EnSCpawJQ0h/HWejgwMcFTC2vRhs7yeKJi6EAj66KJxkK4lI22r6IFeFAlYjH/q48DiLMd+n2ewz
JlmxdapoW3YD2DovWfqGvU1HQkh1XLOrMPAfA4WIAoSYyvrnIrN/YrXewlOkc9C4GyuN18gT3oIh
/wxCCC6TAmhYTRpxbnwwDMjCTyAdOl7O7ht8k/TTaOX3vupRHrmI7I3uHUoKNZRDbEObk04Z2M7K
8NJwLLO9QYL4wssGqIuVlMDo5nKtH4iBFSwblFh26fub+wt+39xf9PsuE3e+Ew9Ddrg/+G9P/38+
lkUgxLQyQo+M0ZTdUTBXNda84hqDX1Etz/fvN9FfX93vKiv559OSPeMGldG59nPsiBObvftXrdTL
faAHizqRZy2jZrg/fL/J5lf9funvx+5foXVk9/Zfn/79NnFh//mfIaXv+dv8fiNdo203hswQ5p/q
9wv/9h/8fp8eDDrbRSHxodx/tPtTBTvnrZ+2+ylmTDOV1Vs8r3Ek8+aHzm+AHjNrXqT3avv+4P3m
92t+P1aMc3X/+/6/vQZTGDAZrf2Wgqv+28v+7f2Se8Hwb98bzj/S78fyroyn5R+v/I8/WedZSIfc
fPjzRfdvBQXYbhIVX0uBDhIWu/NouIHa5AYb7b6h/fH7Rs67rvvdahwrHNTttIrue60e9ymF71/P
/3H/Pz9HqvSf73J/fVKH2bKlwa1g3PvsyfnpJNORXi/ols6lcJpjtX+4f4ncgqJiIMx4mAkA9myW
v3/1+wZO4t8f04meSLmY7n6/4v4VAxeI2Q0soORfv+H+/f/pMc4YqEq/3/73a3QPO3IJGlTH+gk2
gNTbsM6/NJmN667U3O29L/d/tfNoWobBkPe/j6wvX+r/Hb7q5mv8e/fxz2/759Ta+oenm9LxhLAs
2yMC9a/uI1Nr2+ZxILNg8ucn/tl7NP5hSap617Q903GsOSLmn71H9x8e76brPKML4vPk/2ZobZjO
HObxt94jNDpbp9VHEgk7bkFP81+n1ibTqczq7HrXDIiQw1E7EyfPJM4jDDquiWBvgghjSW21awIq
bhoWQoTNWXYgjW6FRbK6BV77hD1NRz4bJ6e8gSuEFw8RNQLdxeAiUonTIt40Q0nCR0f4ZTb4Rz/S
L5Tz9gbumnXwbbnHJZbsK0+yUX6PVVYfvQZsXgFRghuIaUYLRE10iLosk0gSL7LG5+q7b8SftVvE
14bs7bVonAtCd3Uq6uQVlHLBfturjgiFCbUgTxJJiqZtEBSLbYfrx2USd3H79OaWxLXbfbMlDrLZ
B3j4NV1/9WxTW4ez0jEcxl8zGJeg0K7qAqzBQwBKSRxa0aB55cK6DYbsoY88/9YhCtRU/FFZMGkL
GlCPVcwWs2qLfZv2Lh7/BbK7BPYEgh3djOLluQZeRfJdfI5rLVo1OrYltwEemwwF3LiChErCP2/x
ZDibiipubVtQS0XFOAa/2rYO1MvY1Whn1fYuL7wr3EsU2tBHonyFkwcRWKEfei14D8oJXwUqt1pi
3w2dW1HFZBCo6JSFtDCZVWAIj1CKk7fXMb6qIkRjXCGQGCMPtA1UapqqSjp19hKHLfdmWVXIfKj3
YLXdsxTrHnMUqvV+VTXmB0Rh8jFgN3UjmB5FAvZdQNe0LfjltFkWMQAXB8mkU/Lm6ex7suS31pst
VYC52ao9IYnm75Yho27qHrVuQNpeBkBdzt/xh5bb13DBxEa5uOcgZLP0s7Wbx7Yl7crkD117yPPv
YvteBBCPXnVt4EMJ9yP79ZVloWQdmCVO3fSa08dgvJiu3XgOxRqd+hldOCEC/tmYHHlyk/akFI43
MZpqNdMRaF7OyuBEHcxkWGuDg56OSONFn72YzvCEh1xuYmDJiyg5oF8g2adnFDvRGluWHHSRYZ3g
LkZry98B6UL+bx+KcHo1Bw61WqSzd3EgPMX0l8S6t5N7aLO4XQdTtbdCdAiD524DL5s2yBrGHPO1
wC60MgEdgBxAsKYs7WGMkvd8eihIgjqmVQRRsk0vlj2RbNlAKhqQNycebaVKRRzzvfqU8r2Mjf65
095sY8YH9GI6CGr1FUCnLSN690RvOF0nU/iOG147WGoi73kMJLSEIl5nZrENQb29Al/cOAEyqyEi
r2goUMvJKrf3hVE/s6C2J4anoIXJzDWoi66mz3amNvqtzNprUXeYCWck2iDQJkILZlCWJi4SP52K
jO0w3UpMZcPSiJJkS+PY2noVwZElB0+GLwlLombOiPWsPGkw1MI+BMRBAAZu7zpatwC6CN3eWVO6
kq75YbSkd1pcSKI6fR6JNTzxozjL4HHMNBrNbt48u+gnnJF5v+H0KY3Esdi4fKQ0rLsvWfjeKp5D
MJTNy1pT2RvyJbytD3drGtQtJRdvEQ096eZpiGIj8rgszoJ73MDbUpTXwWHLP2CmX/aoIfHVEQY3
xj+LAMiKCCpohD49VDttYavy8cZQReEwpB1SxYTiJyf2wSZoRDO6nfgVYL/dgH28WC7KuHEwaJBS
m1H0p6exbSxI2mGycZ3+GQw9VkGAPGtMoBYCU/dVk4pD1DWmKzBjpbQvZjUvwYTbBeTt3sqwh4ZN
o1PubUmV+XKLfFf6uX00dQ2QavSpDSALZJjOMApzLxvU7rNhqb4HPQQbCMQWXmkaRHcLxl1XCpfx
gRYBwvI5NwUVNaDUzgU/OByRQmZrOQtdhwBjGFTMHZwwa+HO7ovENvCZyXFlq1isGd0D0PkwLZMU
4LCzFsOIDScNspvboeBT1njyLA6FvFhrsEK9lmuccKlYq+6cGN7FzSoqLuXHK1HQhMJjivUgoqxL
CxwBgDy+Yq3cdbNrrIh+BmF/DsoKbBv0uJUGhbJxxxadazaulIy6RTOIbTvrfkFfc9nSch9gS3BJ
dBA5MJjsjYzcX6gjzJOkrtxOOQaZUpenymjQtGf48BCt6JcBEqAlsmZdZ/iAR5kaJ5/ZxLIDAbvJ
zLZ6NMeIYj3VdkFdXhNHlA9OT2xnngaArzNLX5hNu/Im+EodmQkEeGgnN6gOGerNa92UziJmVdEK
bEgi0PxrTxawZ8WozshL2OSRS3SkdUDU5J/HNiQlojN/TWZsn2bp1gbaSQxdtGrOFTpXeIVcmlpO
T8S12NwjWsiV2x2bYvimBx5d/cme8z52WQiUZYCNlSELW4rZmdW5OQKk5iJw2aw1hgzrseJa5xyI
3eG8L+QlnHXA6JB06ACfd1tbPL/dQJE81N97nd5Kn9BldmlELiZiSzddPRhLp4ievKlNQBufuzGo
t2zN+IWj8KWp6nCTtZAQAl0DEjCfjFMHzbyEfF0rfz0UmEVs1HDlLMoWPW22GNYKLkHMcOSFydS7
OP4AgbMmzENzlspDTwYcHrcNlxqdt+UoRnMdDZcuR7dmSP+HKyjE8jlp2FKuv8gVWgrST3cef89F
5sT6zuqjp1ZzianvgLE6WyGZZLQqapdkQ32fTPfGMkQORYvsZXRVhBwcWJ4rcppQSd8T/6vR7c1B
V7iN8YuuF2rI8RLDrtnUsrtk+MDGBrYM0jRzYWT1N8tqOTC42iZ+eWqMZNwIMnCXqOg+Mz95I/fA
PEHrvi9lVpgzDYnQ1c3qdxtG1mpgNXeMNF2hBN/mlvQPRgg2WbX5yh9pq7sRbaL4G6ALDEfxYGza
Lrx5orlYYxRuFBkESxTjFHk+JuGp0EayYcRbSVwA7K7CXkSube8H96HGTn0GwIZqxzzoYQjvUqXs
TZhbcWGAOGl267Tco4iSotZWIeIS1kICQzFHLErGpScwH3ygHdIWXVYWrm1P7VkUUXXDxnyoG3PO
Ih29p9Ftf7iTeJal3yMrjlH4o9nKMGDjIqNFFzW4MSN1VCBIvM6GAOEeMtbGp3yyAFQmrber9dTa
Bi0oCBT8zDGjx1JUHdi4iStqQF+yJuVc+upWu5Z3SirrZ+zn0zOA93EAN9AxWiEB6na/QUf3Mg5j
fFFO09/EQJoAC26/g6CYrqVu4uVCULnFJFgso7Bc2ZJ3akUJn0pjoZ992YW0Da6BzFPLKrf2fgmU
ZCx0Fm0b90cdFRfh+/qG0OVqHdqDc9MD08FpAVXUjZMMIm9LG9E37XNbTd8kja+1kSOXb4icemKv
TM8os2+6Pdo3P0k2OmiN6x8Pedh1czJCjuNIfknYCnjAnBxNVfS7Iszpf6vKJGRQG+kPd+amw4r4
YmicvsaMZ7AzfoVwED/sMUxWoeLDNQnELasfTekhHBrM/Aydw18EpYwuXmYeakRCM5ciaQ7RpKiZ
hwRfKQK9LqBt3VcIT/W9Cw52rfG5LU6VG7pPhgEbQEimjyl9v8KqGSGVBlNHcR2d5MHplI8RVzuU
qo6XeWAEu8aWI7zT9kY+ytKrmuZVDpGzrJO9zD2abR0atKkr/ZWfR69pMNY7YSrSVrQq3LHERRul
UoaRhfGGbXAhQlVtcdiiAeiKd5mA+dQslhLEl7uW/KmJrlcA5CRG9FB4RKdV24FVa294+QvC2WGb
SMhfZbizO7nNJH8hg+0C/HKzu1BwXHOoJJnhsOh5vb7qWOwWdJF04fYwHDuHADP4ILFgUtv2zi0b
cLWoiDCJCTXB1ka3Vkekulam8ZlyoVhlogUShLF5kUpx7Dhv2tyFx5FD282XGn1OrzKgv0xT/E6U
KhvEgk4lF9ZqHUQ6IAFEwuPQtatYjdiMh/5n/AHFKbuyF3EYGxFdntQn27pJ22uOaHzIZZx3KL1W
nmrTueWZVz1U+Ffs0P5kc47AEZkAHzVMSU99NpiMrlxujnUlsR2ZylpKFzS1B0vgRDU1GDRsUsZs
u14z2yWRMQscYL+ykDHAIDkFZJU86xA8THvcu/P4wvVsimPL/bIl54ZONQmh1GS2DeNQcxl9w8ij
qb8bTE5dMiWiEP+GeA9scbYCuD69lMxTmnqPzA43J7u4lZ3Hz4x73t2STwSWtYRWQMvZDQSuvOCc
TzAx/D59ZoB/0mofTfdMWhgaQqD8mqlR+xPPz3lSZDu1QPAwS5jvbkWBmkC7WE9DOeLpCpNd1Dsf
Y9lTxZLSuW/7AMKoCB6lBmXdSzOFhzORSMCpInSaayeTjQS/XYCNy4y7ExEYq0Bpzp7ecxoEFu5n
LIsDjqdRuexlg+hXGRQbs5n6bcUca1GlxaoMfzoOMsI2ReVMVixQLyn6nTO7lAyJ2Y/oSBiiba4v
AHFTpjG1A3oHuB7Aa7b0Ov8lwWq37JN6P0y2QwWlZhZVzFPQFE0WiVs/uVtft2DjgcOGKYKCsPRK
whgA/RtZ+6AK8Q2HM3T+0LwA6nR2SRE8jGkK7aNpz9B2Zh/azGEVJnZTD7+qmuQDNkCoukbxne3B
j8QxUTpRP3hyx2QC5flUHnWnuQUJUxm2cPVKCQ0cOMJCMsoMTnmhvdq5rW0VJxcMSC4XkUlrN88y
lrl6dvtWcFMx82/0JkVjCHGewXyUbI0EOrg0aC7GTuucJ9M8N1OEOLP+lKhbjwBTz1blEpkMai03
MTfmZqfW7A6rvRdxfejgse871YH7tYTCAMeW2q005hbs8pL2LLXqHLIe7TkifY5Q4+xruBkdQ+47
A8xlbiik2kzb1kHnvRhizti1ta88Lj8nbUjoUHOcmJyxq7BnF6bayFx2MVEEmaff7OqHWwvmSVOX
7wB4E/mGuFIr+eH0PN8Wjay3fQd0ikJGTPBcg0n/ZuaGdxi8gtmWssxNErKUo6BlZfaFdcxFA6AF
cj1c4W8FE5NRQkOoi4IJMaLiJ6T3cid0h3iYmsyieYQT6oxgkf1bi35q2kUr2GdPQX0Y+nVZEdM3
Nsc04VLOLszQb2MZhCBGV1Gv2lUlKPDSxttCdgnYp8DaKxpC0KrUuF6acQD9Wr+ycv3qR34FD6Bj
BSlkEUOijxtObj+AUWYp+lSDm++awrPWrSIAStMFJKoZpUhiwXbSQ2NpDm+APPUtRvytYdBBq9uc
DcP0JUxks5GMPnw24EBvsbJN4/e+JTXCtljYr3Hhf6CpajEtAJW30pmXy3QeQp740VOHd3FXry3M
H3CAPoVBdLTpQkNgJs18k8Hq2mqizdSyNaT0mzVn2abvHmyne27r4ihTrPoGW6FVLDDmEUf+iNqM
sz0hMDas4legOvx52RqAv4CSZicZcx7nY3J00DYPudBtVFd1SPAeQO9J+xG2uF6b4MOweAO4N1hg
8TEaClmZZ02PfxjCrYhxLdWrNElJ+8PyVuWUJbSz1vXorfPBRm4f8hsYE5smq4EKMGjaOkjjzymk
ZDZ1WjFjER9ztBTLrAOcQ3+NNhoe2tGeBCaM7O1excUVZmLNuvgsZtspGDE2oqGZ86fupYRL9FCQ
smMMq5cWZs6GSCdvrYLhEE7Xu+1OI2lwCZaSa1+0yBr0EkGM9Y7dRL2dudjlvO9nqsFRVPlHyjN7
47ecvpgmrLmHpk81A3JaNZmTl7tCh/0TsPSvm0oRupHJft+04jOGAbuYpU4ixCKam2Av3GzvpM+a
Yb+Tp8PM06EkzivI8tIkZYOd+NiD9xj0ICCdQj7DbNdWiepNaKCVsQtEdRtdh+hP/Bz+iBwqDZGn
FA3Zk0DbHsgqnc6YlfNt4Ac/FNmZB79JYQuP6dGERNBKder6kHQ+BBdEs9jIo+a2Tz7QdMF+Mj5l
VvTWVT2/JaVG2pTHJhrcY4HEC80MetDO6FAIlunMFgEaVA7P0eSuFcdIE3skrzJRrYnkPf6fHjzg
cRNMA/774OH2Nfyr4vnP7/in4tn6B2JnfKDSsE1L/H3mYOjyHxIosIN+mShddw7B/XPqYMl/IIIQ
nmvoDun05B7/NXUwbVx0ti0wt+kuzlf9fzV1sIWNePrvUwfDMFFdsx6bXF6lJcw5gvxvqe56q2l9
RU8a12cNaK/pn6seOX4bwDMv8L5IWjTQDMqnjDToBezyE+AmQD/2ugfTiEysPFmQwpdED2+wAj9Z
dvadYxLlne7s5oFWqPeUlgYAay+8lrb7rFrjVBc2EasTF6ee9Dl8ZS9052A06WbDHrP+nmNr1QQN
fRB+Q2Q+MKMBgG0cjBiyBVv4XU0OjNM1b1NOt02E+SkpXZa6ymYNaC52Ddy/yFlWgEzhhKmsRxIA
GuAa01a5ycYe2iMpaMEqmHAAaD9izwNLlpj0X2tnkYHfMh2KVkXEFldlIAjOvo7YMjiRUaKZmqDy
d6+gNKAygzqyvHyradGt8djaMoJcAP2H9Fcp2MPRAA83GHFZZxvXbz4QntAEEafOIW57MMM99uzW
oPHgwJavD0U/w/Rml0ahNH4A3HQ0pgOTDB9qZyeeU124J4bKPN+/Mmpp7VNdP7uMlC70B6ilisjD
MhJY/BYCoa9tDMdGs8ijHSai5KSnPeQkADz61hQ8FpW2zQs1nabRitegUGFy2ZX+GEz2tHaJmfnj
Lgt49TgKdMA0Spn6hOvIjsTN6Ql4KJwei2LWh1yv/LeAxIsHnS0fAPoIIonm+oCtuSFkXHsozeK5
tz4zb3DAxzh0O1ygB5cswH2TZyad14zHdMgoms+nHEdaLAg8LAlRTWA2WXYBLph8ifAIcx4eKof3
stVwGSpCAk/1SMCHNpRHux9gJSrI+Cnvg8W5DzEAO9ElUuh+x47log3Z+tS6OWxTlT96UtfOMhm7
54YOyHakQFh1jt0+57UtroZ+QVUbCqN+gXjEjf4RWJP/fL+DImgDBLd/dBAQGiqWLz1C8zjXoneS
bdKjpZMwTGZp/D6V0F5HvKvrGKERg5Hx5lvta0858cmcrYJwLMS1l74BxiIf1qGvK1CHendEWnhx
tED7mjv+yh3KS18ZYtGnbrHW9SA/eEyBbqaEMSjj9iJ1WlAUms+DVow/3SrbBwoP0qLIfVxUMvxW
KE5x+rV1IjLac4N8ClUSf5DYqSE4xh0+xna5DjC4bhrIWextMFWncRvsKj7n6+TnhDYkrv0B6HRf
on/47CnafG148IZWvTSU8rswpAXuNhakUVj6qS/NB9vHaaWr2toOmu3PJq7gNUkoc8usEGt38ILX
LLHcdW8H+ub+rKfMrYFAcBkLB1nvTA1xGtxs5Lk/NoLOPsjbZE+EZMD0pOl/Zt81o/Sfkome+uAy
b8x679IMGYu6Qfc/HSKyrgyTxnbelDf6l2CN+a/TBnRKFU/9zfXr5iB788UzBUEgKYpj4FEIQwFW
FoY+nsME1IRJzs4CK1ZyrErLOQxQ37hQeMNzgfXwGRzvrgO9tFRN3m/i+XG6BtO6jUZ2ePMrHOZ+
u7pnYonSjDIxG69J7QxXW7TqnEfR4fdDfJbJFtvJMcKtQg87L9/00iJqxC1mZhV3x9Ec2Gr7/FRZ
cKxVnzInSmDTJc3VnrrkZWR6KxP1ISt3OivyM250py8w54KH+70hUOzewzTYJZwTILDcG1cg9lyg
A06Mq/S3TA9Wbm3bt3FQ3WNte6+2Tpi4LtOnArjvtS3YR6pGLIUkwIPE6Ows6iE9awmteavDrhyY
CJDKwYqOIA2FaZGaELnOpgDS/FwKWS/A+ldfobftKvBffeXQVaKfuZxwq57hVdcPfH4YAGHGbJ3R
R3jsFa+B0JpnLTcQ5LJcIrbHIeyUJYFd0nrA7Bj9dF3jwU117cfAfgfXwMyZ0URuHzq0tMv73RWg
D7Gqu8rc141w3iG6sheD7CY8zzs6k90zocrcd+VN7OE5vBaRKq21gyb2vVuz5Nfv+qR8YnqrammU
7a9e43wypfFQohZ7lZqlbfTIIPyu9+2N5zE9u7f1cwOiEZw5LJGt4+BSr8QjnIV82eucwlVOjC4j
9nzVd7W/k/D8Xh3khMBqyPsZovziF6VHedxlENGc4MCPHL+g9YMWmI7vpg82Afxl9JyhlL66JJ5E
Qg+fKyW4VvsS6C9JICfgoTQ6GYyLpESt5sbdWw0bP44KDAtaF70MDboD4eTNvqyi6MWsKyZyOr/R
/VkSLp1EY0eQTfsg0CmCicubHm3ZXY1g6o5/PDbfzdHcrctMf/XLqT0z5Kfan28UkLwF7M9w3Q5J
fxwcxMf3r5DT0zaZ8K5koT+srYDVd8i5PDGSx9I/o3SjGapLJxTDoJeBQIO460DeNXQQvF4/p8Yw
/gSswriLfv0hyv1gY7hwdSb+CBw/7g44BLVKSLfDq76hA1H7BGY74cfdfm4HjuRrbzUUklSkjn8q
KTJB0sUX81Am9WOmtdlV4yoLNTQxCEL6MiY2RIJFYZvp07hIzKY69gk7bBnpz8pHX2Bgc92R/yFX
jlt7myIp95ZVfWNkvDWwa6LxTdTOVvUnF2FwxpUGCHkETCOL7o3pbXzuxfBdQIQRHVm++OzUsoP6
s4QFG/UEGpszbNmCukyXhuQ03E4Hy/nhjPGNvFiuqLPqGTlzUw9X445wrqtffmRgcgTRWc0EoAbA
ujaDn6HG/cQNusfjgpeFMfYG3ngFczWudozjxdIWDfHGFHYxAgR66+bGkUNFj5LOb4gkk87PDzop
6YKz9VXDn7DgrPFmXDXjmDUD11erMn8Y8KxbuKbaDLjuaA+V4VbBve5mAHYMCduZkdjVDMeOIvkS
dM1r4tjbZsZnVzNIuxy/yJmUEPK1JdX7mw1xu58Rbh4+fbYajqWMFTLvVctQQYXhNSCbfmFvdAXC
24flXXh4/IlWgkXsJCghvLpEQ9IR3qHXeJJNsRkVrRw7tZtlHwU/zBkarmf2FRw+MQg/orh+n4S9
mtIeZyBsTgV13Ic+Xs0Ycijgb+QdPPszn3wGlRNTIeCWgwpVanz1R2tdQjUvA7zipnYI+vYBo+yh
pgnG0UR8X7Cc+ke4A0u3zkhADrWnHmp6oporw6x9k3SrWJO70Sl2AFlTGErDjRZbsCxmBHsyw9jD
rgkX8PgLUERJnz5BTLhRjINvn0HuDBZXnP04Flz5QyrGP4ik2AZDKZox8FbMWFDBrZcWk1BI8RSu
LwV8jNZjrbcOUUnXFy06ct/mxP4p2XJVczBKLwYY9OYMo08FmDSGV6FvmwtP96tt6DkPaIAWFvmV
uZNTlld8NW+76RAn6yx4R2OfX1Kv/+bAwy/g4uetXm4beow65yOd51ncC0U/g6avStBIdsWJ6OkE
wBg2iHFvfDRGJvJWnGAWQIszGwC2ddg9j0l2zPSYCYir18sRAwLQS2PDoR4y8QT1D4TiFeYPc2H8
igN6x3Vlx98ACTkzBXVBHBONE7IDJo8QgZg0AUa635r5fQzD/gZR8QL7UC1HFyzdGH6RQkpbSKt+
9GjbF80cVyBfyDH5cFzjM3Z/sgI8+jXRBtYcclARCEbmAcDgT0EGgtkShqDPsQhh1D0Sq8F4kcSE
iOSEngSFkSSFnkSFMapOovxqGoFio8hOguQF+x7BQBZDaEfXViW0hezyu1Ewc3PCkeWL2Y/OWoQ3
/EPGHMusA1uXrIeCzAc2zO+0Ht+Czn5qpLy4pXdNzfERblG2GEmN0N3uXFTNQWA2Z2s0ZxuEP8M5
aGI+ADNSYRjggarrYni2pFIg4j12pFQENtZGnSEyhgK3efRzeLeqzjlIJkhmFnNvpalHzYgf41J8
2CRhBKy/co7GKOaQjJ60jKABijnHZyDUWeqwIuvssZ/jNRBbL0EIkCeYZQ+B7LhkhZu6BtGBbTxY
VQrluPshEmQ/1TR9YagHKAYAuCH0IsPCHvv+kk2DO+cIJjtiYR5oB7dbafSP7gheKK0/fK/bF5qD
9rqHMpw2zSYfojNtlmHdtgbod+xNhqj0HUb2daMV35Hod3vhDGS0oym+UO9vRFDW7DdwxQlJfWww
V6GuHsKzYPw+En/76NT+LSrqX6AUGMP3tBStdOMjX/xBGO6z21nPAOyiW1JYbz5ddlg1JfhEXx16
G2wwu6wG8ieHVO51Azz8/EFU7RsT4PSk4O0ufJBJmxkGjumOUm4HL+MM7UZ/0tIbXjGITnYpVqkV
imXXP1D5iVUwcjUJ+mFcVV50EGPobTBikmzb4zXQBpdWt5CvYRsVa9slySgZ403vAWJBQX/E5tEd
NX5TcA97gKJM7/X0QSPNb1XZ7oNiaLELCKWRsRezaam9VYm2auVy6QeRM3zI2un21Il7OwwJ5nLd
DKNN8i0iP+dQZ1TxeaP/NNq65iRnSK88unOlJWI2xCMwwrZ6B8azaWt3PVL4PycZlt7Jl99NyyIg
pODa92FrgGrdEE1BOycBST58bH6kAxWRcw3Jl6Ssdel6u09yThIKausVqSnLZT0rFIkbClr3ASLX
dfS5wDsEEjUItOhZk1HkaUfF8urO2UU05CnQ5zyjhmAjLLckHBF1BO0BZp2t2A/pv8I5DQkqAjKe
OSHJqASFdYA+qRPlgXFFeYjv0Uu/798fhMfwlpiTwwCY16k5hEkCiAQj+Nf33V93vxvr0YFqrNre
H4L1zy9KM+LfXnp/Ukf5sREEcN/f8v6QQhANUX1aTC4LrW8FOROY2fMFHRntyLax7L2qi0sM9rzN
1VeYsZltR/2dhseZeGlNxwmjtfuiaR9ESzIvbR+0D/0CKO27HfWfSTl9OfH4VVnQADuy9KCf7i2l
viCHciUowhuL2BGPTuVBmmkz9gqQhtGYCBOeKPo/N1zVpXEuRnKg+5/TVDibNGUV6G3jVJVyhRQS
PFtHTBjxH8gWXKLD7j67ZDbg9XP02P2raQ4b65FULInz7Agg01f3J+83YUtM2aTslwqg/ro3o+9Z
mMqD3qa7XomKctWBK9INS8ioROcUHmgXEUB8yrOGwW3HaNd1MR/f7+P3wobc7XCeXgvb0LdNnM00
2AIYON2k0QvDQyLTfG0RWb2YTPrnYgo3k4O3uJpAoORh/DG5mMp6GJxHvbeMP27Mv76S9P/YSgWc
xGQIH93eZIKkSiZX8XOa0YJurIvm2D9NSQ9Of27N4DVVwbFJslUbGWfPrn+gTH1xIjKlQGubwyWT
IC6zE565tanlB2F02z6ezhZRoYAszVOgVWuBO9ns9BXes200kMjRrVL65T7HBkUK00rz6Bd5sGww
qGaCUt+Jrj1EysPYrUHWrVtP+6iYEpPYml+iwftZjuBXG38xbxHs2Z1X+yvHS68dzWoHyVNbXQeU
RSW0Vi0KNh6TNUPXPlpfrej9scUnDhZ+TtWFH8akM8Bj7A4JENxp59NNqVuaDfqjm3vVKnzKE9Pf
WZ26eMgaQHKzkUo3UyOOPTgxHEIJ42+hx9tsQOzUVdgNXPPB9OMHJBUk8sQdSWSogfGtMXqLEn5N
hyOYOcGt6GhcFunBpopy0xsoRwpD039D1LcloJH6Yjh45gNwSEVEcvvpu3gg69i3mQ+kjyYzQ/R6
C2GVvxJgwjjkDi7xNEw4uoMt6QgA0Vr0TPIuJRd+1N90SNwCd/YwLtL/4es8liMHliX7RTBLaGBb
WlMW1QZGCa2RCfH174Bt8/pO253ZtLGLLMFiITMywv14pap9a+dr7G1rhs6nOg+uZYWSU1jpTVK7
wGKrm9EifrSxXscgeNCg9SzZmg5lcittwgk7dGrLiFk/dSNqRtltc8bji7RNNn2Zk6jpkTZiwimO
IzqsUfwIMAjfG4IwVD40qdAgeS0TwuZhotxnmA/8qQHxt2it8RrZLN6WIrxYq18j2g7eBCzKI3i3
aT/xdCH2TslBj/FslzAyadzSmRz7ldGfrTR7G8gJOZgtH06iB9ZWX+06B21SDuIVHlL0BYNJXmKL
6hGE+ZCyjWWe/5ykNlpuKR/BB3GUAQ2Dv+qlzlArddl377TPujVuk3SCAIs9VmopmV14BpZG0O/z
6QGpCA5dwTTKIqHEFtrVc1N/ZUXlgdgMAxuqfRTxNsvi+9wV8BZm/NR4p8JK2+vdC5E8O617lrCP
mCsiVmFKm1n3wHXm2ZJ+6QEvL9ELz65I+6fRzLOmB2s04zclqXVU6OcsICZqMkeTHsqFpPHveopf
w+TW1GtmbRYU8irPqSbxDPYOK5ptdwS7RycCjcJXWZWfupPuzVY7DZa8CcIncr7uTEUV4pk1itvg
TvcHfxVSijh6+0DY3LNlJ0d7KB5CsmDarGePTo9TjVOxwU2bAHzsyveUZLyFiAMdCY8PkieVr5EF
c7marI8gccjh9ohgy+3yEWXEAxSgn4iFwpjqn4pIKwAhd5lgzXH10wBBhBbmB9q9j4BFQdfzH8/X
z52sDqOLoiKp3uTkc8ZEi2GBzK5Kev8EosB0wm/ophMmKtx4r43FUNWfpkdw3w8ZALrAWnN1XUsx
xzt6b1WAPKmN0Qb3kmQLl66ZB/DEH68yRxwdjuWhmEvVoCp+Oq3bCibiCzMwrw1bgAz1G8ufyoUA
f6ePxaac3A0Gp3yRTOGZrW9Dt41QCeR69qcx20wDRvCp8WrqF0n1Bkr6Uk79vhvCu0RN945FUTbR
KUYg7dkM8fv01oJ3xq8yJ8Xi/rBNtDLWOdYFzArTfagTJ0GNtrchh9Dx9ehO66+98O/xywMLjo21
S23IyHhaoPNqGLHz65bZLDZJwU8ZIxU0IraQgmcqh7v5LZZ59ehnuDbAFFLKRxujiz7RamFpqErK
HH6F6BVXBD3ltoDrDhWMIeLVGPRz7/CfQp/WzdSweua4me0sv/XiT8gMsGzjyF/YtvaSxdnrnCrP
0con2jt9aoiAWvTXvijnOWx883shdRkf/eqH4uOKgq9cAxnH7CI4o3m3xIeaix6CE6wrw1i6Quf8
gSh9FMMzYHRIFAE1u4YhmY4U2yQDVkPnXOSkJ8ZjPJZCgMQnhh29XhpMu7aRFB8BQ37C4W/jfhZa
oXiWfn0b6h3Xfduvx5J8v8zgDWwQPHvzcbsEpC7KUD85FSniBN5e+OvvVVEg/Qhph2gD2eqhRdsI
BtcMb0YPDnbHcR3wa/bVrp23wa7nuOFrENHgUP0PNe6TzB5sAik3MbrvoEfdwGcLAbpJtC9jJ/aV
2ENVMETowuzxAMeWRSFNf+zeEeu6R7s9jPdhxfNnUslNJVHc9obxkXtODR8ZD6AdnPHEXvtsWOaA
PC5T7SMZbxHLtuJoZMyWM4eDtt8zKpejTcuVurSl+SQQAyudodu0nOK63ESZweiwmC3Zhv466e95
nzyNjGAWOb541JmskHX7qg3q3TExZ3t9tHZypZ+8jDo084id4aPSLIYS9iQOaeDws5B4KOi7GxY+
kAluTtfiiHF15vwoEaQODthOCgYiUl/T4A7ptHn5quoiHVt0eOtqkQNAE1q0FaaYNiJv02euvkjQ
HDckGLBiNZum858nMUIH6D5l7Vk4HWC5eHYIZci/aw26pJ350NXDc2X6FxUyy8hq7YWOrS0KSewg
wvtco0XpRDH7LBtaHI8fcTTu4qlOlxzzfsDlMlVXnFmZ8yG3I8++c9kIej+BJUIGTxB/0LZ3uYQQ
SQBKKUzjFYcoW3YWfw2eWFu5yx8uIhRwQl8W6u79ArurIrmtfIosuS47XoCKBJK9hq7y5Ms10Qfh
SbMxs/h8xPVynm6qsF4BwtnWlrI3ne5/Ut7MngJU8hNhnuRlUZOMP0PUfeaNtelicnqEH5OspTsc
IAPkpGZ50Tv5pPucn2R7MxCuk5JnhPpiNZb9jUZqxwonPkAGCTC7Sa/uBB0kIoBlK62L69TDUQlk
XllY6qcoxxyfkDn4JMgbpw0SwiaYkI347bs1gcQMlTwgczwXgxWvLG/ijYsG2mvthuV59htwTmcG
dcDkhgV2eBRpdXZD1jyw8QsonePe9at3y2CcFIVkPQ00sdS3V5FD73Bu0hNjgTv6OvRIreMaAgJ8
1Y0NabQAfbQukVCQPf5daMhHYP9sLPr8evWkd8ylndilmRfHH9Wc+6oOUAu2CO4jO7lx8tSgMvG+
ZevR/2euh+gMfvm8AgBqn8VivLR8k9eEdiqVg8NEfwesGUOv4T8jX6VuCNV7IeE5Bt3ahzOJ1Rp+
HxP7ddu6dxxoH6OgfzdSNEdj55Gf7HVbWAmvTQ4iJOhkiH+jeWsz+ls6ws8Vyt10rUuC4Eb9xmZQ
SHJTBfCBlc/U0jN+7o0aSLCCi71OmaasjYAtnZK92rWuzxCncShBM29XTS01ug0vVwHfdpyv3hKc
YFyx0KWJahbH5CpxdDIU2uSLwNth2RfJI7zLbjZARMumwIDn0ATkmQ2GAXj6RLwatPbNDqIYswWF
sQB84bvof/Rmegq1meIvDdRGaOyXRFKPKymGT+lyk50bt1ClYHkPh5DJy4rGGLcO950tCbQlbgLL
wlH57a5qQB8EqE+XOmyeMTfRLhsa8ZXldD8SfrMiRjDEkVZ0a8Nz0DDGYhYVUEzaz4Fr3lkD8Chc
k08CMB2pFsVrGcaoIJ+QehWrqPTHXaYC/Wg2Wx061QYYNbXto1sZ7kqxwADDzS4sD5uYsb5zCTKu
ZCZPJvgNopG00BKbwFTmRg5sMpXTjOw/+nfM4Q/VNRutb29Q3LFk4//Ls306jidUslg4MkxgmeXs
e58tLimaPbX0HQyhapf00VkzmTbE2bCPU58ZXSZwV+LHmjzKEMeySOokLcpvg60mCZZNzHhTtJQI
VjMAGwbcCR+dmBKHA/nUai9lAyKlDtJNVSG5LY8C4Ab2ChoqJqqhtTUm0BwzRW5kOsuHiQXZjN34
YSCeOBN8R+BoiVMrv49D7Bu15p4DmaJWRonE0AhMx+xfDeKHQPYUHoD3aM/StbPgZDCq3cW4pWaw
+aJr5D3n2I0UAvl7wqRWFS7Bn0W5neJDaxS3NtARqldvDgHN7nsV+s8QlOjhlJVNNrAjwak52wya
hj6yzVh+exMYHgaiRJGiZXvvkQL1oivJSo0yd7CqcmOq4kMkEUyUBAdj5LLGarhyRzoiVphc7MI4
sIXeV66zV26RI2nDwzIgeF3AJ6uXgWM5IOElzTb3E/1PgUQc2V4fJd5aZ49yypaMUwN/hz13cphH
hq7+gdu8PcpKu6nT5hi57tUbBTP3IEtvwGHYTbap+JV2YRkSu0sommZlcNZD2iFII/ZpbSyRHEHz
E/ntKOcMWtAkDHdwfbW3eZMy6jCHBbZlxe6ATNWFsMtwiRNT407rKY0eTK8wl3VYyG0WV+LOC5BF
25p5rf3yXkWd5NgRceRU5jUm7XOypnZhMXTcKx2cbeP364mePxJb3Mr4Km4z7WJpZF/xuTubqXZB
VIDyY2guxqToS3CGQ7wTg2iatPc6Sq7eCw39Y6Y99da4N0uOe31oo3712XrEt9krvDYtBOIC6A29
ICYO8l1w+HIqFELIG+6UKjGlpvwlJ3OgcvVyIgkc9K1Mo5+V4TF+K0yS2lHbxkSN4a25UyPCyigk
MykFaQwPz0FxnXmXyIe+Q/5asTCK6Jw3mXvRUvcYJkSb24Tx2YF8jVEPbcfKG/iYBzQqzkKLXukO
chLpGjzLhPga0kNx7RWokOGHkzNxyYCu9JIMHg91c54by5zhsrasHTxDnUEnm+32qBjSLatWfTil
pS1si3ApU82i/or5pP6lt16NYDlBDmkKD861POfYkdWqb6JdoIGmG+ZEhFSqrZ+VcwbRGnotRyqa
8rVZGCtmlgVZW8xG/dQK1nrKim0DPG9ABrMn+uzPQTBeYCqjCQ1zODq6Ag8H5wqpyc5y259QT2hz
pT9WCYi84i/iKcdEwh8fJJIY9oGNG1kfYHRufFs7GDr4LTwd2JLUtSuTh4QMeP5kySEgTXPktzFU
9zbG753dVchkcdxGwlhFjlvAQCnmYDTBR131858pue/MHMMF+h9dl7cBuLuCvxrH/fwhtQYSLqYo
26rSDYnqTr+MiCmPcEro28MO2cSrZPy+aFMWIr9u36ck2lFJC3dyd1momHeXJaYE42lSG5Zynp+u
7QKh8ZOrD+d29IJNMNKu6xU646LMlzLO3p3RNFg5jSMgga8AWNhqoPanvvUelbONFFwjrNcg3eqL
7yNZRYG0Q1gjydDARABNvsV70X4RKUv64kgFnAm3voOrdYxdXD95l25qVwsOhGs9dN1OMVVhUCjw
SUbBM4OpZkOzgr8NlEwLmMwqbatmmbN5WnQ0lvGQvzkeWXzlvC150cC67x8S9vGlzAjFy8ElaeyY
9sB5snIwZpR5+80oDoKfifAqxFSu6NMVo58dQt08OAOT7Z5hFx1Na+kAqF/w0KwMSWttmyPSWzod
lv9AIqyN+KL9QtrFISqbg0mcsduOpom4unUirmNtW8YUm7r+NAmYhuFgHdqKkHrhp/feyXvUh6gg
wcwjUiNx6HeGD4757RBweVsm012IqRlr6CoYouFCJBWXCCeuNm3Q29mzd3Mal6I+B1OuziVWkK1n
VmIJml8saqcrSCorn21PiBente8b0/4o7fQlzPVgayWj2LCqKffepsG6Nf00OSKNIi5louAsi84+
OzkLZIrxhjZTsxKuKvEjePuhek7bacDwBS1U2PVHCWDzkFfmUgbytqvMjoWBErOUNHyqRmvWTUe+
b2hvow6J5Ngi1a7x0RZadglGLd3rahxvdDc5ZWHXkJ3aiL0ziRsaB/SwE4JQEI/XLMYikvWus3SS
ruNeIIVv2NRTnGRhT9gR/5zKOAm+opwR2wBYIHH8rYY5YBswXyJlj/xj4G0g3ePtYAcXDfrJAg9v
ycWdXAgZeNBR+d9bWbn3+8baDqH+EDOL2sETQwzeEeFNasO2gGaoGOwfdM8/a64RrMSgX3U6hLal
pk0K6m2ZAsE8GKb3nlS0HUeM9xtCtRgepgRoY0ivrW4i3BWzUppXBTAButm+iJ/0iYyqwOve28zy
txErTeFo+Wps6JAFUbdNzQHJemahWSMNdGGT6LlHByJYSt4yJBXLvC9wZMIZAF7IGIivsAzF4rat
85RTt76cZPau7Fq/0SWGsvwjEHb6lAXZXUwgm505667KNZqxYP+bYJ3WPua5/j7jo4CitmtW2u/p
V1sFrvPVNd2zVkufOJ1iA/ATEFlp2Dh2KIyq5ssJcwpT3205B1Y3PZYzxDGHvpyt4XW4Z53iNFVE
zz3a9E1qIu3L/WA7zCfOrxhr1cWK49eqZF/OaVfHGhy9rE0POR/qnelZB4EyaY97BSdeOchVs3ZN
yqcxnN5MDsPA85ZOBftclEwx4u4lMHDp+2n32hoN9ANaeEsq5O++qbJt2hL95Xddu/KBDnE7BbLE
RrZ23U2uzcTaXraIboFKiIYXaxBdFcbAaaMiYQzhHkkswhVsTXSHxbOgul+5SmF4JJContvEVhlX
K1l2jzmUt03Xgm4vAttc2ZEkYIjFSSWYH0Yb72LSRtfCsPOlUeJwqAyirRrMLRsRsfKhJcFKY47v
Dcz5Lh0qhFLubdkIa+v4k73JmDssEa48pTElIHmhT7LnfbNMOZHZUF6UqOnxGrAavKp/FEpNu3qV
66sxM7mlJiU+XTKi2kd+OPCLWtHxF60lbJBdv1/RT0GsOcO8/v+3GZzewdb97w/+Arv+3qWiFILd
EHXFUU+Kevn7g78/U/2Svn7/Tx/fG5d/nzHAhZZSI/EK8Cbxrd87/MeXfx//z3dwC7aGt/9/voo/
L/LPM7LftdP6P28hLRQuW23J7Og0pHf/Pszvs/95Ib/PZkROme/+PnGlpZQQvz9ap84EemZ+C/48
+O+Xfx/l9yvhDg3XAx/Sva/eQseSBy+HnlkQFLHv9AESmUe+y+9XAdqHP1/9vc2bJoBMf/+fILKi
q/a/P/n7FT7WGdr7f+4N+GE5BIm1+739zyP8fvfPnf8+19/7/fMwtjbLenQS/3SHPvo6liReMBC7
+ftCakNjAvH7WP/xJRDGRqz/PlrRFEQkD/b1D7JLpWIErSxu/mGF/VK+/rnt739/vyo69wQHx9/8
c/sv4Ov3tn9QYRNVKGcfIlp/v/vPz/1z2+9//wMo9s9j/X77v93F78Dg6K0dkRbN7OV/+Wl/ft3f
//8+1B9u2T8P8+eH/tvD/t4nneBdt5L8ztLpDm1BWQbSXHH64r/ujKIlKA/U6f/9XzF0+PT/+XYv
NmAmN4k/d1x+SbbznX7v+fvPP7eJUgVgEyx7+fcZ/nmav/f956n+28/pfsBr+vtY6AvrA+iH35t/
72BVPTPAfx70P77/z5P8/vffb2t+Xu1GQNv/9S34b6/rvz7M7w/+fa2/P/N7W4SCbN3D8JUzNxid
LzJCWF3IJfqO0Yeem013GwJd2PxZLnrzSbPbLJjOkVFdf1eDkhbeIUrKcg+40o3Ywek+5GsjTTVa
ihzZHBLi2MTSNRfce4frYMv0tzmOyJCO9vwV3brG4ogN3lfpqb3ldyYakNaZ8PJHETSC3Odkmw7q
sZYxLUeNlqYL8HoxkICLeiHcwCe4AbFyhuKMskxSM7f5eDtW6gs7/4r0JQ9RWsfZgzksPUDiZ7Jx
XAkP4k+BbW6b6+LLz4ZHvfLTTVQjigChhLgID/2oB/HayKmSwvSclzW84liUuGeq6OSggjqH8xym
NCExjWBgdbQADLHtle8UCAIohZmiV2sr7YK7qpb7gRS5hdtP4s7yHGMHtHJhOhxXB/eZ0oSjTZfq
SNgpdAyvDTfALqjEZqJ2zlGf93RVclbhpHcDU81ZMvPR1oHWMculH4OpBaH/dDWtbF8AhEalC4us
tV7rvj6U5ZhtKKDitc3eToVyikImUklE240Te7lqiVmOJMSflDNGQhtQE1CkwkRfQK+i59FZePVr
3ju7M4nYiaJHLNzLqTJ6Ul498oY5mAN/uUnV8NO6vDGe8l+ZqTMeVT7ONhA+MeCeoEjEQa+qAe4T
JmslsEmaMLDGJnqu1U8SUEAKQUWA3xlj87RwtarbdQbjbwK2tkSQ8k5btNOrtrfW1MZP1JLDpq0F
Duuu/YIwkYcM7dEFcl+HVvLW1Mbx3tBCVC29RmWeTZiC07dW+REMYoRNlUaDoJJRs/Emvd9aXbbx
0GisobdgZ0bXuEs9fO1+s4MkIk7DDACHLqQdRMEfutqYkesvmUEC5Ak9HPUZ11JncLKPtJ8uIAG6
Gc7zJ8hInO6cRdM3I2zK5JbxQG29dZobXEpDftYQzJczKm+JDBDm04hULopgJ1kCVmuAu4YxRb9q
8IYQ3DesMuRbppVq2ykV6J27kaFIzmwR5cszBHDE/Bhz0azhZsYBG3o8l4OSbFV0OM/loEYyLmx0
dJj4wza4G3WAwTXZohm5P0BA30elbYiG0JY9mJVeN8/0E6JjVGDl8qMvbVa+lkNEX3uYXvya7C/H
2unat+sXiE9iM96busDEnoi7qQu8pTlmqyBSj6Pu4U/zT9Kj+i41Oq+pgpGvpZ9prcvNVFMY03gE
x+s9RXMFTfpWgEuqkCtLFfRCtPI0cUkv+66nKa7rN+FAdyJn+irFuw35mkgyV61l89Cm9RUxfbb0
6VQ6fvWqd+rCDI3ADbPbZJ16KkVgLoFr0RkPBGQlkKQUCYNY+GEJzWFk3JG40c62NEGdrN87ifWk
wQmzsK1lGWekNse4jDf8YEI3XgvIU7qJ4DLLxufQV++wSRqmxuVXMr1MRoodHXWoiCNm98bVq6Or
wn1wLOIOLMnR1zfCUf57N+DPpV01jIjxkpKC3AmMnyJDTy2c16QneG6YnlXmnyyDH8v1/mwK9Hfd
ZAGWRtLSVe0JB3pHa2rcplEEQ38qot344aitCrLHtJBvuiyYC3XjrZWQKSLxDDp0EmEfsXZbDMJq
kiT0QtJgbfpVyGdiCbwCdVzyrniTFk2FEAabxb4asGBh06qXHWfEiHBOyI6nqC2PJtFxuR3coUbp
1n1A5Oc8QnYG/OGFZCHQ6Dhk2UsfymwG74YI+2hHtG3+XNm6ubQ7CDhASzD29tPKaWYYxsBEDJX9
utWyJycx7tQwN6eflcPUt45TrJQIImLjq9TSrzw2PtsadCoN16UUdriQbo5jRlKuwfNZkiZN9jtR
onDnwxeCLxcwlACGjyXMi/pSt+MStPapkjQ6WxpWRs8LjoyN32K9E53RkJDr0NcU1Q1zKxAmjrUy
3ZBzaziAd2NTyBdF6oDDh4DIqumQTqXvG6bqbutiHsrKS57S2DLdfV07720M3X6wbgncILhXZLtI
d2si4UCBQ11B/+H1h47JOtxsa1Wz666lmaBr71W6cjRmN4j7RvQNxbAKTO3TqxnwBWrYmjNHYOzR
KLnOlqn3o6VPW7fLrS1AnK099ec0Kq7FIDaWniFEj5CHjHX2Gtt8zLTyxRdlclCwxLyFXdX3aIAf
CSJ4GqcOunXTPkbN9FkOzrNRoquhNZw7NWCC4Ux+rpvScNVbpKy6Q24VdnyPaAHaRgxlHIssvACF
Ctk+QPdwl6BUe2Vq/+aH2aNTydPgQLARPQLXbNda2Ws68JlIunZjSGoDU52iCRHRiM9NkMe2grN2
G2vNymy4PlPktNmOUzfqw4xZX9w7SOxLaDah/TZ2w1vYMhN0MyShXkmbIGbim6efvRtfzXp4VfX0
nTCkVaG5nUh8k6DSma8ykRPlfYWrVMbajNkicZr34wGQQ7ctp5hIC92UKwzxW8sP31sPmKbElkN3
c00SDtKPzv1urXZadeywC9khYSgsxk8CuYVm9Yu6EMCiZo9QV9yloeCUhDBijSlqOzj+/jVvk7lB
5u1Bh6JRh22/1EYYU1HM3qwZxzqTnJcDBO2Wa+xmHXUNlW5Ruemxsz9FjvFI9C+SF7UX1XNcpfVC
jNmT32hHVr6HuIFbQvYWb3140SvKBNsAag7Auww27a6lhdzytrBIIJWIsVwtoK7EbxEUgKUkDjKG
BLijI7EW7egAlDylxBRmEmIbQyFMKly9sL6+s4wAHdLVlsXQPKMKORl+dyu9bAle6K7qwjc7R0xA
8kmxTPrs1fVho0+YPZftRFPLtOgNT3w2UqJQATBQNhBeQkUD+8sUJy7JLYb9ae/jTC7zC94A1DaY
gfDMcLnIZ6ejLTdlYHrasLzJEhokuHx4N6050i4PH0sn+65m40reZT3Sa3mNacTvmoipCoIeF9cC
HgN050Wojki3ogUaxjdsMCuWXGPj5PUGPtXZbHxiIqt0VQdo6bMYzxejdVNDV4CFOgeORbXgajAr
IBcqkzfZ5W10XUwjZDHmK2m4RO/iYafPwmQ1f0BPDfM9RcyEhnphtw14NLXuAqd7ZIOjkrzzv8Qg
5UmHJAZl2d55QfeoWRCfdV++ofldEOsTY5eVb03rA7nymGrEI99FMgcJYd0wFYFUA3ReaFw8FGE1
msAadgLrJyExXZ7u8kl5exIynl2K+oodXKoKHTi18dhzeZYA2ZL4ZOHHUmF/M/gJH5c6vtdZflat
5Foj45IxYX0K4/LHbWPa4zrj8tS8Bq13QXDyoQ+oUqYGgpyOSSiIvQ3j3jOI3aNDsRjSZFN+eKEE
AT5vn404faLWfvIck5zOUEcfbQyfdKUYtoDAu3g+Ww1wxNST72EVs5s7d1qY0B53aqTbpG5WEGwg
Ed3YKmfa5JDfYHnUYE4GCQqqj9r4Vne0wZ4smLsDlBr6q132a92wBworjb3Vhd/tyFtMpgx7tfTW
pDfOzPWDlhggzpSjTT0xxZwitUWXa7bMt3WvuKIg+uCkXC/tFFBMpDPxd/nQaD9GYLyTDLMPHKaD
cdQdK+uSV8IiUBYxcZZTiE52iOAu9ZY+phyoHedG+o9QOr8Z7ZDndoqHYI3kfTXilF5gNVp3KrxN
lGUhIqlfhyY5QIO8n0yaM6p6qy3SOgYf0Zgoo2tlIRklgeTq9QhoaxFSd2LKRyuLAdxDyzHzTRCn
MF4hcZpIiLiw3xNJIKvqRzidJAVa5vhozBjHhCsw4h1OrTicJWff9szNyjqXvNJ1pDsoQYa3aSAE
q71mLldpnvf1jFwhBr63LuGQn0eszPMhyaAca8+APp81GAMWNjLkqurFaI+avnHEwBjA1h6s0too
i+MYi1SJMdDDBzo+ebN3F5RhlaYsbJp5NKP2VUXmB7CVcRMY6kGMhOt2erIcQ1Ig44aKEEJigqUL
9gqFScgVAnCGGp/cG6RWqfljMq5YwNr6Zqj9u24u4to2lqMh7mLU9YQ4Eh/rM7vXfD4lrm282573
HTNfwio4x9v0OzUakHMN/b62IeZUuo+o2MQ6R6L7fId1HENmQYC1G7yUwbgxLnVEka4OSDlEz7vU
fSQ8iDteEr3eN0F31BAo1iWivzarrklWnCPhHFQDwqikfu47nxk8hPiFk82Wv2S1KNvpQivgpbK+
RiRJVQ7sloEVPrFW3rlF/+q2/Weck5fJUNsx9Df0nfaqMiHKFVO9CIYGW9/UMxDgw1NZDyp17yTD
UNKb87PCsaQxo1yUif+a2OhP0D89BgCzLcEglKM7aG0PAJsbrBgqncmMO1k6k880JC6YDNRVI9wb
Qm2PCrDECmrTLficq6G0q4CQvAmj8R6Hm1qBNrjLIc0plQR7jlovnn/v0WtHZJKTncYcedl1CQU2
Babj4ksCzbsae/uAbGyhGrntyP7SKlzP2bXGAXoQSbDjM7lsqshcD4nOSUwheMNvUKxJUKLzfGhD
TJd6i88vjKe1L/GeFoC7avGiZdnBayTs3mHclkOwKVWG6aV2QWyq7jOC/jXa5p76Ak84BUbvLmyq
Sk5f/Y1I91TS9l6blScQtVHIEOKit2DRMl/D9+G/FGRhLT0v+Rrd6IUYvvU4YkjWlCRjzTcQXY3P
Jcmm64CYGzAki0IVQK9xtTgJoz1LvqQFE3ZScsNVAP1a+E6DFsaHgNbA2fHdHT+WzOIrJ70OA7u3
TbTqpuopOZTTLX2vnQmGskAk5JMO9VUFbrhIo+rShdHGTO0Y0+twrFLjAxDEjjQmyaENPXLdfcb9
eIXDV2600iftiCt+7WuQ20yfS6nv20sBRTTDrTrGIVrPrmbyFTIKJVF3WQdrK1NgmDDZrQBlp6s4
/iqD7CRcNE0cwWyO9XYFZrTdRUMJHIo6G+Ke8dWbmDqyq87seovw7c1FzeJOA/0TP9+nZvVVMgPa
uGX2lWRYfXvVb2ojukwhQtWafwDLMr8X000T+Tv3dmA35VK84FR+j41gY9jqByTLJfDxecWsUYSt
rnPlPpEvchwbDSVHzSkemuKNaix0ZUz/XKZXJD1ttbkVHlXjiXzUbp3FhSRKhnMaw2ZYnf0T1yhq
EL1C5NJbzroJxy33I1yIdNs0iQjsE1c8qNoqZvr3BAQ+QF8c3HXRlz881575jH7m0c0l1SbUFfLK
CLomonCBqANFElpKl9MCBS/XJppdIIc1sG7zVTgG/g/zacilxhva3Je8eTQFzTstS8dVZ5kvCu6H
HvZqNaHV4i/jhycsBI/h5BCZSYFuhVFLKQyRHMGIxxkWkyL+LmmSGlHielTGLYSxu+qbhTcIEfPV
5mmI1F1mcVJzGpKok75GQiBeIoiki9EoL3bWPw7oFCCfxreJq04Ei2oLj5ksTLFuxSHw1GPzHkbz
QX9HSv3u4lxuBR/M1H5yI+fBcIoV/vxz5E/btMOCko2HtuFqIa8Z0ciuNcWL7OwPzUUSwu+1x1S1
wY1LMyZh/3eneGbWq30NTbJ2zi0LgG/F+bLp9NdgPrx6WniaGrQaenlKDWeao/A+K/DlaAWeMkmW
EB3SnuEfhbcAsJcHfFqoYiTh67tJ4KaymSCXwLLIGrqrIjnBB7A504DAzawjIot2yZCCmgqpvcfE
khemaSsrT74pAHSGMgbxd0n5GeXRLrHTQ4O3WKT2V+RBM2TGSNA0sOvNEG+NsbqkTkrqQZ3tK0XU
qhTVui7t91RvD43BJNa3YxB9+G+TzvyIguKuie01L+EooxsXGkI79adCg36TwuuDTXgT9OZ90Gm4
M4KfqdAejdmzhmPnUUvfFBoHezKWWigqai4DbSfYLbMjeVp2e8OPHyDihPuySL+6YH6zo+xt1NVz
WmBVKUycxi0QRS/uL2Pan8skfsBC8U4J8S5mmbNLypZdjW+yCvuFJ9jItZxUoWgqLVLtXeTN8rdT
OWwHlsyVCVZ5KWLjgGqdbkL0Btgynmeqp5zgKVTQ97nXWwtXaK9T2J9E7R8ivzgbLOFAUbZdWSIx
6ElWRLAY9/FLnDXW8qe2q0/bzD6CCuCpNMo7MKcLJGwsLg7umADzh1Mfp6JfB9heHTp6GYmURzPL
HxBDLgoXDUmB+mXssTBFevCcJKhibQn5BcDlMZ5gf4oKMb1Whlsw8v1SLLtpAA3/P9ydWXPbyppl
/0pHPTduYEggEx1d9SDOk0RqtP2CkCUZ8zzj1/cCfTrk63PL973CETBJiSIJAonM79t77ZlSPfnA
7fPs1RHlN6Tjd13qqVXIccoZ8oLbQa4AIrtZfgpb5W9MkIyyb/2V1LKFFU23mkf4bNJNm9K2VnYL
6YdLnrayQd+anF2oKLutPYd+zXrqQWGxmz9UYbn3A4mwM6aJVTkzOo7i7GQlzxBklkGSn6ug+RJ0
aF/nQ3AaS5OQNIUjw+FAoZZ/i91vQ0X8iyebWyq3d17twbb2zJ7RyVjZUXFIRPrQBObXdHAEC72A
aW1fEKg6rQJoc6suCx9QL3Ad1inKUDyGT94MD82Yfima6I3V72OvmmYn8YNY2eQtIQh8sSGoFt5X
pgftLgiYongU6o+aEqsKHRVpDXYMisncVhoRvno0WkwZSoD4o3bMZaHdstZ8GVJquxPY2KogaAKl
Rc+aHiEOhhoq4yKJAc+eshx2fsAfgGGlvbHuvRnb7lGEntoOk3ZbsCrf+WlMEVP5+y7sWTRq1doa
aw2CHqL7YrQ3Y50aey1By1xOhGr7sWShpgJ9k3rGZhzdcmdrCjn+6KoFDrD0niBuNDWQOTbXuz8f
Izk04rykfbOUSRijBS5MrlWNzTI+zTdJoJZ+NnxRIjzR+GnXjsRTVbrjLpdpjONAfnOoIxsYqG+k
1WpbPs96MpiotsKj0mekC5Y2z1NS1ZuOGXrVcw3rKgqQYfNAztBr24CACkkwvJm0fieMzt1I74eU
oOTHhNZQSd14qkvQoDg2kb4mX7V2bLAwMbV3euMDNzAnDTPs1PO+W5EAm+NQQoeqJFws8oGOBKty
GJYUeaP9PGULNESbais9+QYWG/OLuIlGBmGv9XbWFB51QcWqcc0XN75tkSLgET6V88uFcwfGcgzC
koJvvauelYCIAdBS4L9ZdGN0nHTnnsC9IgLDgLLmIfNxuGNk2lWFoKQp7/Aw3lRSvVcD3FbhQ/Ky
k0s0tw5cjdQ38owPQvd7XBAWZ4SbETmkN/u2Q/dY+uVwk49I1hC6cVpbu6wTH0TZsHqDn4JOvJy5
sbrjtTeGLGqOLEvemFDdVyCk7qqo+zKkNdOhIcLWaKU/iB2tT008x/AZC91mpWz5JPVyUNIfsPAG
BvqXcJQn1/+BCio66NXsRWDBWYQqY3iMHtL+2bOwpXSKNVrgI4/NsX4PTY5KOEeZ4UasnSWyPBgy
myjUjZfYZbSOSZqzY0os0KDsjREeREv1xenELWvsR0dPX+pUwXiuMBh0BggKX4MVpsxNOEvhIhSZ
fIk+i3Z9K6gcUqRCp0nZE+Mv4Xwm37FZkC47ac7tYBOBgTKIZ5kHi17YWlfO64QhMe0pVXodzRWg
vxjlZsZbM7CG0ywIS6ReLmLHMVbe1D0aSc5E1SpxFkP6uYEsD/niPY7Kc+Vm/TYZZ3dRgmfEFLsm
bVqkOzSm6onik5Txa0uRj6tNTg5kScWMQOudH3XzBNr8ajv4X6lWAj+luHTWUzRLvYm8bW49ed9K
KiwYlzTmrs0R4wCmQQyVfgJNj8nIxQPzAmSOYmera+6mu+20GUGTtsXKzeyKOT9tD6frId+WVPzC
qQWHDUZt7Vp+DIOjWiKeA35Xxe2lTGkC1XbNV9PnB+ryJ9+Gq9BStxkS5Mg9ZU3mUsUu6rDQsJra
BKUAO9CG+qmh7Y6jlEFMmhKPTXgCd3rnFsLaCL0t192Y76YywqBBbkZgCpB8PhcH3xc16bAU7RSW
higenp0MH6jePNE14/vPJmBzVGS9sI72CbxMzmYnxfjqHCqrW2e6VS36MiOqU9I/LSuK9oU1aIeK
oxgGGLDABrknC4gv7hyObc/zz7yxD1O3s2NG0iTMnzNnsrZ4ziKGsHzci3ruCVVQuFsjxbcl44p5
bWLf5C1lNRFwWGg9kb30G9OGE41llmM/pwm2MWkQY6HEIjNn8CxY+oXgFK0LNZ+Sd8nAS8Qjp7CV
VPZCCGGhoiuP+GtfGpDMXGkaB8pejIaG036ZDs+VwycubV7SjDGYDb7DsEZLxlHdi+2CGZ0wfCuK
kgc/v+iUUDiiaHTzrRDQVEN5BIlAmK53ZxTj2ioZQo15lkVIHZ5ChRKcfOKtYOF+o2ukDputyDY0
i63AJm0CGWYQdLxe+ao7orlPTW/VReMLOIZj0ckOagJA/RTzJagdWkQQhe+GcOKXtB8i1dgDtv+9
sBxSWBRkf3qoFA5d060AWFA2d4p3s0nYRWN07manrvLUcxJ0aotPqVv5ZVHcNGhQl2ZZbtvsUGUc
yaQKsRw2Kd9nxUkQyUmnMTN30sTZybTC5pgThfE++Parbv7ohum9zcqLW0Qr2y7PU+3o+zrEWF57
r2j3eLYwHQzdjx5kqeVQMGQmzHgcre9ue3rMDv6pKOhWdaB9dSuhkCpU+oLxDkmB0OQqmdRbEAt6
OrS9FihjmWtMzEXmjBzWtRszZ6xMhzFectneRZY3ktar09tg6SOylsmsT3a3RmozubMPjZbo60qd
TaExMdTH524AUFXrVIWH6qkhRnvj9Pju/AwMe0/IsDMkZNQl/imom6+JQ4vM+mF24Vmx2mcRzFWx
64YXYbIcIDyV8dnVmLNvq9wO7vwcV0JO/lTJXKWv0fPm3VfgEWi6vVPcxt2NaN97RUG/iCjBd772
2FAUyM3EvfHNzKH4YT11HsvDKGnSFVqQV42lexXIEXJYKHYpYFxNFEBobOg2gMEJ83KpXxsdaz6o
cRT/i+xDt/rvTQfsOXX6rcHYs4mzHNZn8h1HucdzMZdoipWxKat7PlHEUYWvqCoI7Q2IxFVTuYy1
aJvqsIUqzzqXtRvtc3TJC/jcPjv5ZizcA8dRtjBKvDYwl/vbAmsWsPGlGkBnBe3rOOZ3XGEjZsHW
DaaSECZqhg6kWI9RXh9xllH1d6PirE/Fe1SjBWmC6MEkYxYWMqXXILdnKjKFEwx07R0BFGEKurfJ
+28axGERIWPXxG1X02abhuxNSvigUrA0qurbcnbmRIY+bXyodnfhvLGpvqWaK/fXh/CpvHU2lYci
dvi0tXoEXDBsUwTigMvNGW9KYJHmQhasOhLvS8ZhrzAeozaMOA70F3Ja+6VhmmQ2WVvl4BkTk/vi
hwFQmYqaNqTjflV5LGTSfmIudFMNebkrh/qxk8W0MTEgrTpgSgOka3rHdOdggZCIg1fpxlFYlBqF
99egE8cUjjHWQWXPyivOV1ZVt7ddoe6TjB2aTfhVC6O6bVy42XEIkpLnI4DXGtobZR/dVd5IkZ8y
I47C731rwCSVtOWj1ni2nJJ4jvpbUWbeJhgwWOegyyp5l9IRI5RWICdGOe8V2rqjxWokWr3MgZZF
mLY8p8Manu/jqh3WaVoCD/NugZKdfIe1CssydLAFvFgtph5joId2i4JJzvDBkAuMTaqzYVWXso0p
wziQOEb6n4Lrkp80rATwZhKEEnm4xkPb6pZNRiKEloB/Kw31Q9od3sPmeWhQmomK6YYcUdjWWPEt
a3oXg9pWFnTW6Id0OECnNHkrB0gaumyY+2mo/rPRP/RW8VTFiCkaDi6zfhzi+uBWKHzwaa7QmT8Z
MVwD8hbfREealbQM0HKuaS08U5JZAIOf/gsZcc4Onvy4L6LhyZiw8PmFRrc9ZwdI8Q43YNMGGvk8
EH0HT0XLPkoeIUTQN5U4+ZGRo6Qb7zqL7oEtvK/BGQUKo8rC66dVazZLratOgMeSDbKM3dh5d0VN
g1hSi4gNch+o6UUM/+NLmtkf1TScBHgDZqnLwAsOGJKzG45OGO9JvY4FPq14np3RR7lzogBLd1xj
2OysbWk3OwNiUpsOD9o4GacWLZBZ2FwGwi1cCpvJu/VhxhY4Y1gRWt7Afp9iLgbsN7NcpCWip0oF
h4ZeGjW3V1M0zRH9J6O9Gtda07jLGo6yK0hASsML+TfGwmesz6tNLYyd05HrFANIXiVG8S1xQqx1
A3YlU/vw7fY1FvH3BqIyR7+56YmEQrfeL/BBxeD2a3C1FCGjKF1pWkQHzcLPZ+YgQQQuNioMdGxt
dnOHZhnhEyPsngTJJ77/e/m9wi+59KkXUKal6F+7Or5DllW2/zHUw31tyo8iaV7UWD/QhYBCGmk+
O72h74y7rPRYDghjVu/QR9XwXDsCvJEeuOqmTaeSJb9O11l61qEoje+G14NZytCJzd2srPERviQK
WFhW7LrBOXTVfrTGjeQMylDvpQzcnqN9sdrwR2XixIZlTSwAoObewz1ffWSyfnELn2p0lt+VgmA7
rpyM6YSquNtUdKcBoATe2Z7myapVIZI6XRRrn4lqWchkZc82Fwafd2l+0NBUq2ByTwOStGVmiDdC
wS6YhYM9DKH9YE9XQ/mpABDGxD09OoAC46xMN81o6ytkczazC4iNmbMx+sE/1k1Rrv26vMcHttLt
nNM/FoQQw5dqSsL0yNVYkqoCD9/HSBZ9BBDXMC00O2tm9nvgFIVDFYfpLYswAka0sccCEbgHKhuL
gbhwrmWhsSIE8TEoqrPVWssBqANvI1z2+GiXimr5oqLm5wDMvSlply/CEYaetOJj5JQXH9btjTkU
dKwGmhhDGlGsSjYleWKrvrhrJt2A2tytcU2AV4uZlBX1Ns9AfbTUhMMM8k4zZITQTacQfvXCC8ps
pRfN3lfRzvN1FO4ojgwAjCv4NS8hi8VkwO/S1UwBGh8OHJN+ABDvPg090jE7pFDEcmqj+eo05Z3Q
m23qJuOqMZjvJmSmUA+ytEWWkATo9efGt74X4uBbjJpEHkraYT9cNA65sCFWdu6HHJtXil+iVM90
UDZD5tMriQ8Wi9KAKDkmv+adjIa7oEdS3beoPYxd4Sfp2qA84KTOeTAxw1GeqjZFqe/hyoA2q8yX
eoB3U1IwtVMwK01HRkrm3JJE9eBZ0b1gTFkr2W7iatq4hUHmKjxiFS1a0p/2RIKsoohqJBa4CIuE
WQ7WEhkl95TPZKdAF1PDM9abdBfmoKo7Yy2bhlkJxUY3G5AAaMlRDNW7F3XvcU2vgrAfo7xPyrbl
pBmxwuRf0N2/h4P90Xb5yoN0bulJsdG1gX4Z3H+jZNXuBN8pydKwx0BG8Uy7s/LpMbDlcySHrW5a
O0yZ5VJrzGPYazNeFo1OywXRrvHaHn+gpV6VOuEvVV0tOles7ZIrrN5/R7J+TuLvwpoBB/GOou4F
S5jJ95e/TKQ2VqAPsDoZT25eoUZyvwYtrnM6nUcNTAIhDIAC/XQ42ql6wGtFgTtVT3rVHVsvv7ui
/P+npiRbthLg/f/7sIKX1zoIM7/Js19Tkv962l+JBYbh/MM1LJsZmXIt2xbkLvcfdfOf/4GKUvxD
WmQWEFjwS0Sy+w9dN4WShgJqzJYcg78ikgWxygJ9HH1iE9iswbv7r//7Nvwf/yM//0w+rn+7/7/o
OJ3zMGvq//wPg9SDX6IKhLJdh3RkAy2NQdPHELzQr1EFUz6VrVa3ziWmXwHfPB7J5gDm4IPB9ds0
W6UWa1wqxAzuRszCJT9kup5jRkQWzpIYAi7Y7Shp9ROtox+/7Mm/3u2v7860/v7uXNdwCYR2hcMO
Mv/53fn2IBJJmNrFIWCzpNZ/oklKyV1pNrZ745IL7942cq5qeYSqNKe6JKEjbFu/xnyfqpBcSopI
3oQtStnRLJp0kURR6wOnFty1Xsi8ALzMBHLPyr3v/+btzzvvM336unMRL+mkSihHOnz///z2K7+J
MQQa4jK5Q/G1mvLotgQavIjlPC2dCKzDnO+eA/0GTfvX0debc2OYh5QW9hFSZMiED+QtZuZbmpcL
WGWrRs0ncVExTEFlzFIP7ZtZVruuq+/pgtQHzzfgcc0XlUKXx1RLLv/mM827/J8/kzQRn+vKVXy2
a4zGrweMaYUopqPEunCgZ5uq1omvqqQP+xf/nMk6TQaGjTKsN9ZFrNTWIw1hbxvBCALL6zehKp8U
maUHmVokYZYGlULIuWHLHCcW905SIVLlage3vln9+a3PJ83f3zrnjuCM4qyyfjuasgKmkl+45oVL
2wKrXnQ/Gps+LeHMp6G3kMQCHhA90Ooa41PXJsM3JI2N6tcIWzoqOoa7QqyLU9OfhjXTPcSkcR9u
4NAvSj7CQYvMk9bBrRglxBSzyoI7pVkrlo/6AT5XvZSsFhZUhlycT5LoORS3TN0CUKTghTkka4in
qemuynCKFjFg5XXpYHjX+iLfSuvO9nP46iJnKepN5H7gfSg9FmCt5hq7cvRvw8BxT9dNjE2sc9KN
7QQkMsT6aRzKcGeHWrM2aNoKT4dH7OfjNxdXDbSg8KUj9OcUAThYMVQMmxrh9Bw5DZVVb7q7660+
7s5x1OBftLT63jJp2eqlhxbW3ajZw9fPAGYnfnQmgeKA4L6VZogGpUhV7kh7rJa9VryTTenu0rD+
YmZcXKdBiUtggE5P62r75+/b/FeHqkNV2nZM29At8Vv4u+qV1Q4yMC+a2R47CRggUVW1IfPnJm4T
sVPSvO0tgdxyrJ8ClnyrOIXUmoN7oMrrGSf4LJsWVYbBrOIIBunSw/GZKeCWS7zdhJiLtqL78m/e
9vy2fj/DWCG6jlQMyfz/z6MGLF/mR3ZlXIglwxvgBPd+7NxZEmSk6aRqXcKW5Itn4qKkyk4iqPeo
0h5q91V3dQqaevhD+Xm17RVlyzp1KVkQO2eV2YTuvg03f367xr/Yy5ahLCUdHa6G+n2MJhg9i4F1
Ggh0VHnWR1TAY/yNUJBj0OaEoKuM5Vim9ioTR4NomaPhR08EXTS7P78RS/x9v1mGq0uhdN6NfT39
317vuTjPF77/De2AoD2db4l+6kMZG+JYvSRB5GDBtqg3a+1z2n2N80wQyhSffJMMKyLCzLvrrhxr
QkzHPrmtskYspxEpz0IjG3FHmaK4qWoDK0KkHflyehy22bYbUrkzw+6+i0V+m5XjvvcMRJceVvBK
lghVtWzca1HyJSLvbfHnj2r+i0PEslCsWrYhbetvIxmVxdwtdU+/MCt+E20fHfpZkTZVllwmkQ1y
J/5BjiLBqGW0Krwh+RY51skYO2eFc2NaFxEW5hEV5i6QJtLxFAkE4XebCW/HstSQ4f75DTt/v5BL
yeSCawb/ULbN390v341RAMfVrM68VHWjlia04A2D9GaS7VsxNvJO2SAY4ELCC5exvaI7lB9S8G8o
NMxlG9tnI5gg4OTDm606dTSAdS1Bb34TOpImLsAEBikr3uFHJr4B0YjpdNZOCdTAvtrqgVVh20fW
l/EK27a2aPaj5k8paqwr2kEADWV6bNMxPVJWt/CGHKQ53FMYUEeyht2Viipjqw3oJmO6FZPqbgl4
oCnbqTsyIhsqYuaZ6A/7hxa1iywsjIvWyr0VtT49DuPBcH3rKR20ChZMLvaUR2lUp8MJAai2TwN4
mvOHMudWyJ/3u5jHit/GEkBNkt0gbAuo029DYJRgX1Oja1xct5h9UVN3P6KZOBCVXm0dzRnuNbfr
Kc3khKaPE22QftxRGnKp/qcV5Vhav20t9mDtNyLTbtsWlIItwLBGut/tohLFrsrHQ+E/tV2NfE25
a1ZpxdKhfABdi7lhNooHP3PcdRdBcNUy51EpOjbY5yarNU80jCBDjF5/MmMB+TfeFipPHpDoW9jf
xTpFibYmgI2k5UgWq9SO6c7lRAL8eU8ZTLb/tqfQlpMBJthftv7bntIGsyUlSBiXocheRAktDPLV
lxhHwKEuDbFEbsgqr69ADYVperDpXActBVr4J8WBrESw/sV4yiw5Lv/8zpzfpy0OHR/apUwkDRv8
1e/vDFChGelgyy99YeWHqI/rs2uT0+rGT16pqWMlwYsSwEIMZVhhxUiyjVeiOlcONcHr4VtYMdqO
EbtjY2rWqVJ4CsK204+j55LAmWsL33MS6sDUXFk/hmtgGhSDW5j2mbX1UXPe99ZL73Bd1HoqMtDn
xTaWzauWQSg1yOlE57ZJE7tc5QJt/8DCdywnF4lsQQ4mWgW7ng9+y8mAwUPlSEEPDF4A/yl0g7Uh
8wqjRGxTIZjtdqk+LHtIBNQ+x9s4fo3IQDiG7YqSmFgy96AnkJvPMTL6dacsIG9Fka5dv4fo787K
At9kxQz5YGWFub+UWZj8u/HXFXOE268nFsslnRPKYlQzhXTUbwPapGJXluHoX7S4x+ijwa5BZE1l
Iguow2tH+lTvoTc0azmBVm6icO9aWfDYTFq1g5OC+FN+V7Rrb+0Rwxpl2WlaigIGLlPvnZQUNfG/
jc3aprOKEPt7UvusbaIOFbPb67c5AZf4S+KzbnxtmtK4p+hKa8nRT21+jtz4Tu8oH7HD9E0QVW/h
HJeMxHGgemUHELtM5yFttH1s+e2NGZngRgVBKeGwVpzSMJnC9pSNfKROUErJo9muQXGeK05EuCKA
riG5h3WVYFZnltQ57tahFBmhANoXAfhJR43ZRq8K8oMGYaKvlP3RovJx/HnLbC9DKjCED7ROQ887
GiGmkniI72zASWmOb8XSKrmRSUaKRwtMExrkCgUfGY+xeY8ZAjvjgpbkMXP6We8TvRi9rLaRme8H
esb0UynaV9PIkZZM9SZAIIsUMrzD5YQsNSq6jYxqueHPWrBrIjhQvcdirMX+GttDtNRzXBUDk166
Ol/GyjB2LcvrBU08VLYDFLaShB7KTOmqqle1y3yg8vrh4qlipmS2oFsUTeLBc52VNaRvBEaNaIUC
PqctbgfRHjWbd4MUovWrOysMZkxsDdTP6q2bAa7qTao3ObBnRGh290FGaHLQUc+mXaJviAgYllWL
WnvS2guyUfpPLWdvkcp3I9I81ADIXKYe34Gnd7dR51rnrom+1db0mqksWFMdci5jhjGEtdKuU85Z
VN4XFPHTOcz7tSARaVkZHBCR0GhqgjahEpqs7bx+F4lp7gY50VnqlP5YNTm8eX3C5423RVM53oTR
2Fo2WSlwUW6BRk6rqJgItIkTdF6jcwblMm2Hwm1OxZL1j7dxs+Co8vZDEZFGLaGOTokxEpfgWPU6
8OoaHk9Y3ybUy6e0rXbgAdOD6Y4ryhmIGjyut5CjcQzVfUr8UX1qQ4kXSKjhImt61oWpLSDX9WuK
+yOxVWjjUxUUqHADMMLUhylrp3jWRlDAnccqzJ92UG7j2z75kSecYEMi3a0BuxWM1Inw+Evu18Np
tDx/2dqC3BCTAMqbkhk4AzJkLkIBD43TtZu+cgGzxlV1hwe7vhPJhP/WMtmtgZ4cqgSESw6LbhkI
h0NNH57JZefA0FEEFpOmXkh6w+A3bYvaRTA/Cf2cNI1+HqexP0c7O0vxJDbspDoiJqVNURmlLuCe
OAj926Lz9g0l2WMaOK8tdKGVLadt2AzOnZF0RLDnNfoCW7PphkBKdKSFG7py30Y6iUlnQftWGtT5
Grz70EApkxz5q2GIpz35hoy1QfMhm2i4deeNLKDmlIqiEGs7efACHEDdkLyPqe+fp6ZvdprpnXPa
2Fo5icc8q08VScGn0LGMm9atuq0RVM9pGZsPDuD6gE7QbahvJLUH7HckU2sctt/DaXofSXLGiAfX
z2jc7kiSFUZ9RkqYkwjS7aegYC0UTwGqFgHG3Z3k+TqX8SNiRwYtvPVkhV/FC8CMpN5m1tnR9raY
33WlWDAQOKug7vJ9D4G8dKDYtPnwDWrVPqGT9yBikNY2iZeEh3yxg7EEMUrfyWhLTGCdzB97gV5M
4h2BZcQ4FSzbItrWJnpnGdTeWsbd0nLAhTcOFm8Dgug26LQPyrLWjjyys0UGA72+VjwZhvmkBdMA
S55cgjEERHjTsqTb/3KT1Tv3N4MJ+4nVbIm2sC33LIuKn3fNesiv69xyryL3jlF5WgsXboudqUkn
OJ2x+ud9Hf8wwhy8RjOTpTQBvFw3ZA0iiK3letDYrW1pV79sKjwUYWHvZAaM5gYBQ72Synz3dLfa
C4t5kSM9UFL2HL05byQgXBq08kZzzG5bGiHes6LcB30HmNxMd5Gvjat07F5/PhyEx8Ax403RZO0e
cEK7Ty0Qk20IyNgRdrSE/V/vU4HUkSX9NhyGkVAsjeCH6yYwCH7QdDYNfmziRaq1QxwI4Qj1uELN
MdJeSZ584T9VTlshVqfd42ZpsooU0Q/JmHABCgJ3aWEKIf+Ak2WqOh3M3fhgBgzUqZkmTIX2WTvY
uw6BAB8y/mvz292pj7LlBOOWpm4drXoB2hdfyLOpzcS+ycv3180ku+LnrevdatTEtiPXyI2CkmUk
G67Fxf5693rL72EFor7nJ9GQryvMdAtLZnfVYDxEM44LbARp3Ikk3JLBfmkGI6oO0122NKY2gHce
jVnz2PkEynTxeNbJ3FpqqjlUJSGI0vjQC+fU94Q6WToyl0oiLYwVEtgGjSousBJLj4CD3ZQ9nvAe
d0kf5cRLPYLVCNc+BIaVZiavvVtvUNrbtJkdmMYdygevJ1HQ8TR8EajfAhuu+ZjPjqYQj0iZsqOo
V+z7Sv+BserVJckr1MhGI60OkkiT7KoIkQOxmUMdE6LT9YBoo+qo4jHb2SjyVMm1P8Gwvg2zVxJD
173CGoUrFJOM7bcLLe+O5pBc1+oJaj/twbFDpMwe3MzKL2zYU3C64OwdKA1tkQ9yQKQ97ZJwRuXE
84bL18710cFeH4q0clZW83vXW9fHPn/353P/2x9//gU7oDjYdBpcnt9eM4VWHd98vgx9sXAze3B+
+dvx9XcQ5CczIHdfjLMy5/OP02+mKRWUH1VdmBPYbj5FzvAE170DHdpPrPWuf+H6k8/nXd/K9W7s
FyZzfqKY/FFb2lUEqTsb1lHEGZIr2+LsY4Gk8uY9iuDdDhaMhQljv/mTmHPF/sybyTSBkEb61ezN
gD8aa3PsoHIbMCnxKJoLhV9yEdlSP+hOrLDYgSOgVk4xrDDfgih0dqEe2PusK+09NmOc1pnt6nT7
g4deKc7k64+vm5Z10F5BWF6YZYG/MrNCsbj+hKugvR+j6FBF4Pyuv3d96Lq53k3tTGw1217W8x+5
Po6C769bRaJTNdDB6n8+gZk81iZWy6RijGpre7AllNbs8AJPe7vi4ulpem0uEuCjCEntbfTF770H
O7UJUZrHEM+3mwk+GDezVKsn4lsU9qHrA9dN7+iFvop8prnI3qKbtrTcpWdwBbhu3Bymw+fdIPJS
LgiCQ/fzQZg/v/7O5/Ouv/1593pr8Otk5daKMabXJwHqDWb9wpwPz1gQajXP2R+v+CCTHsBfbLUr
Nei6yT65adf7VwLa549/u3v9wSdZ7XrXvzLV/vwUpgPdjTRiLLYttY6fTLQ0BRn98yZgWtxpny9W
hwilbS45tiAdLSCKxlNI6X+C4T5/7fNFtZD9+Hn3euu337t2wz4f++WDX3/y21N6FwHyZJ1cq0B3
7FJw/PniA11vo/iJkCs8dJgPVyqTl0L62V73TBHj9cNIRGxeKu3t9Tv7/Eavdwl9YQGW5gnbn7ev
D3/+6vXW9eslPcifKLLMT+jwgsxU43TaWFG4xWjEvL+f3GJVk1ddshBv52GuwlQJkm4+AobJjOov
wzySuNehA7HtnKzVs/CpZ01FhvmuZvKUmcNfm6pW6OM/73vowRdajW64MKBDkQvLCmP+0/MfDeYr
qm0aPnUJkmA1+vM2zolQV/3iulev30vFxHdtlvljwaruJ/8Ty3iDCPspCRsUIP+fEvj57Vwf++Ur
Kq6H6fXnv9z8CdQL2/abav03ifF2b9thfhjzacBspMAelzK7tIN3GJCdzmF7w30ex7EPYNI6Y0xW
KPzWYVTIjeMBkRrmHqaI+5ng2AarAmXIhjg3IrOYSt5E5lSdaEGcSCEvX+wzkFDrqLKLZ9j+Lsak
AbGHJL7cRxsRGN8noxa3Za4/2j38CrO5JbZzBvuJS6kqc0uh5Xu4DgkDuRUyTlbIg9CcJHSJ6rIC
g106mISCx6nSJFME8YgVL8JwpL7nDFY3IGp1Anm7YKWRsrCAjPStrDIDKQJ6j0FY3k4ftUPiFZTG
HP2bGyhn3ZnRnPNmfLVjf1pBjLhpTRTwuQ9nM57KddXiZvIIJF1DaClpSYyv4TR8y7QuP4QRFShd
Z/FEh2mOPHWdNRHUrPBjjF2DlQ87rJZvEw3gdY+ccoan+me9XgUwBzJRXSJ/fEZ/L3djJt8zj4Q6
vW7drWf3PRYv9x54Zngv66ncFF301KWiWdEcRuk4Fj7qm1ytorS3X82OgpkFqH5T++GO9HMSD3Oq
VWGQoOEK8xOsoxd7FDgdMs9FGzpg0tQrTK0KXkaVvWnwPU5dgWELld6WOijYC1qdhC0EO7JYbiFU
dLvEiS/C1dNHghzgPAjxfTBH/blKtjpR7AeETnLtggxZogzbtE6nmLt0SHuUv+rHmEthhFmttqgZ
8H28kVUGL6GwDyG2ALDs8Zru0I80p04Z68Tm6XVmLGwYDzf7lD7QMW0VMIWYtZj1SBCxek38EOiM
2ZpbI/eTjSSWCD7RMXYYFGyjLs9mTYKFXRsbAr3dY5nDPmiI0Ro1b8JO2N11IwhcaQzjfRhUW7tF
yibt9mI26FwGi5w5tCTxwW9IWZJJxEKPC52m5O0kPH9HmJ9HdwhqIwDptrk0bRQv206oI1bgZ7+T
xg5O6a5E6b5uR2qIul3ATvIg7Cocqoeh17612yQWl3GI/x9357VcOZIt2V+ZH0AbtHjl0fpQJ/MF
lkwBDQRkRODr7wKrx6amrtltm9d5YRezU5CHOMCO7e7Lo3OZEr0xq3Q6ZdanQRsi5jXkBN0nMGfn
IQIV0XoHxwdCd58iHOghpOxMXCOW2CAgw/5XFSXZNY+sN/QbJlhO6FvLkjjEveaqWi4sLclBVR0W
qy54ToVjn6sfM5Lz2xB92kI/aTqRH63M/e60rronKvaOjdYXJLzq6i0AcWaV6dA1ylzRfvHWkQF6
ttviQtVVfu5pXiAxj5lxTP2LNioJHAgdKaKxhc7J8YWo30aaudrUVdHtabJ7k04oDpxPD5giKN5w
1HlyNfpFNgHk9Tj/1t1psqhwsu2cr44XGIqua5B1mV9zUXYvVATksa3uhUNmL+kfQwqxu8Y/GplX
sipGFbXKgBGphLc9a7XryOzuEG3UimEzeUgJfJ6hCjU7wGukHBaTa5T5q9oDbmHzXO2KgYQr1pPT
gFlZTTZOqp6w8mQDgMWIba61OZdrJ3adE4OXWtWVne+t1llJEaxiGFVgz/JvZCah+c0hcPZu+GY0
hOrtCY+7EdS/9VB/S0Ww5bfUW4d0KtLdKE4ttJQnrAfPdmezT+BTEC6Lw4+pDC3+Mypn61qL8Dqm
RX/QgfEBKp80sSDpq1N7ReghOxbljOuwCn/aZvMSYaUeEk1flQj2jTdf8kp8I8939b1O7UwIBUZE
kSuQv3WDlWaTR/ToLfKj5fw284O0ou6HBR+3ni9Gamy67iCC0XrJ9PcscJxDM7nfpT36+zGf6NjI
/3hF3u1ViW7iNWxzq3Q9cZZ9gWwDKCfQ3aHSTyFuyQ0+TqIIfj0/S8JX1HzwA3D8fhdwai3hArxa
trkPcBCXuf2SOuFaIQecPQoT6YyLglUFefpB07Jy0jQgN6DyJk+/z3QKbUTSD1dvqnMaJNoIKMCz
Kd3unGAkXcEAXxNCC3cUpVLPawTJLmcfhfET8kNGetgsjYsH2G0YxbPdh6y0HHFLR4A3YWZBI5w/
G6m7x5B1HfndZ0Y5fyNRD1Qp9TenLy6OU56JrKXPUeKnsEny9tj2naBdWqavhhNPjwGm/IxOnrWe
/ZF2gZ+Z7XafRo8LWNDWRjsaFy3byJpjtMRaHZB67IDXsAMqxKMeeKaFZS/oZUDo4w3R7cf5cRqg
3n79Ck2c3Ylug9/0eJV0xo+rSjekYFV9Dl3PINjBDGXPWbruY94wosl3meDfcfNJXJJcjVvpSd4X
IxlLKy/yVw3hsUualFbDKr8RPeq4rCsUD6y9a6lqqhe8kmB3udCjnVXv26ex58EQ+AIK46B/+d5A
uBpfeAK+3zC74JBQiUJYjF20rsHDdQyVjF6UoZeDYnWvMT2MED6Yoe6BP+yO0OS8gwpJvpjTkpM2
XeO5xOkZuu6fWo/yTXj5sTD9DKMI1Xo9aYiHPktw3ufzPY2KH06qm0s/0avTo1Mfh0cjQAT0MQPn
3Oh3yC4c5d1g1+o6Yd9Nn+DAVtT2D1Pjy1dWK1y+BmbuznPgJiTuEbv4MivJHyznzV2Zc4QPWxlR
3xthHqILOVKFunbyMREf/JPzQfIqbCmV+Zb60FC0mYpVQRgf5d7RC0kbZzWvzErUAe0HBeOFge+9
6uLggXqyd/z+MYoe7SyptPtt52tWcybarojJ+5l9upqZVOkPLF8n6TLBsmKNYlzD1Cvg20/VS0Eh
CeYyt9hKmdxUx/Yz9/kicsMJMEOXeyjuIdxxg+VKApPe/4F4Z9FVPO54IXHPyg+n7q2Nj+U7wS68
RJjcRwWACHNyeg6iu0omf23X5XOTcClPCzybmpZywwjDVaHnmzU7+THirCyHoL+R1O03gNneMk7N
bJDn7CX2x0uCy3zVenrezToim+XunTz6lbWq3JkTb9cBA9EmD3q6NkCpg1agftsN3k33D1NduY9s
Gaxrr+ZyGcVvxJwnb6RwAeQri2TKcXl6iU1Bsbrl4qsSZfCaztX8I018ukRzguS9Qyuimorw5BY+
ZcJ2a+yigICV4cno0CdHHqHmm9nWnwG1SFFGbVqcQXnS7mywZovH85yk0Vn41Q1EBXM97pFNVo7Z
vi84aXTM0qT3WSPDpTH6ZfKKyz3Q/2JX0Hg/t3W3H5Z1iTlnqGy0ptA10oqtVP46TQgt9HhyH9JK
YoDIwYHERe5/QKj7HtKe9QB8HuTEQsfEWn4CpkiSoZDmfijaaCUTh0LTKrx7dJESbmdtI7MTkuCe
VTZ7FXf+aKOqObXcDCAptGtrZA3XAM3EcQ25vx2dJ8iX4ar0/GHfGsQYG78oD4hV/GmFYFcy7KfU
563MyD5jSmBfTGfwQ/4qaKbA9zuUmyEwMSJF4V2oSB8L2/xQVSnWpcUDBeJ+XavpzKhAqTIPvr0I
1K/Ws25Kg3vxuVdXQXxqi+iOC/RmWyxbrLY+UC5U0P/br7PKC+5t3nwIqzhlI/E207L7B2MmoJij
vu16yZfDWJXjiRimQ2pVT7k2pkO0ZImUEf5h4HFORkexbBe580FZ8uDzbLvZ0O66VjJVTGHNClf9
8HsEGNcYs1fPLG6V2x+Vihmb/H7eZh0F9gVMqbCB10FBO6jfEu83wTE4XN/BQgS/a6KAbvOROaYC
4mnewNJ9kFOLbkEk3uuosI6D7YK+FL1m3pQxKqDn7Q1rPBHZF5s0w+qX1lZ18VtOwDxYsFtO1RUv
1jFd/s7KGwgkr/w2sl6mUuwBvVUobXNI8Z2H9GWGT4TANqWmkbRsBlqdNN45zIXVzhQTDWnkgza4
bf+wG39K05oXq6GHN6At3he+3s+J9dHI+MJ41B9Dx991eTJfzQy3QafuU3EOkuqjdaV1t9OITpq2
FWuvaeYb+T3/QTg0I4SkO2KiMo01OLtYD3eqy8ZD4VES4T77belerGHwVoR/mou9kFhyqtEaP7tE
cakJKdcTxd6CqJqVroIwTHdf9swkK+2NS6/Ilvvrin1Jj8jhdahBsHiadBLrbhnGC0NdP79aksc8
efiyl1Q0EoemGVyl7n9aYYM1ffLPUyj3ZtjPh9GH98GrQIF9RujeSbP11zWOTXZdJJU4UHfyBxvi
DnIaf5Z4Jg6SEn3URq7GZ88N2z21Y/m7TSg2x4ZDjTTS8dHHPerHlfVEiPMtDY0zKk0Daey7ITBq
hvAJ7hiiiS+1PO+/PhSYXS9tpd9lQR81k191nitvX4Ut57M6rUj04EQqKTdLXV3tOd68gJVksPjW
dy5WycgCe+eLeOviG9lIYiBgwbHQNPZ0zGXsXPK4ffv3aqCkICIpjFPDL6rizO+bthq76eyJ6Fxz
HnnIOTivCx42+yIKf6H477kZjKe2Lx7borAoRPLdLWCnk3boyKMsw7i4kZxXcWv7a0sZT67Uvzlf
UwijvU9b1bR5GtBhZbpQKA0O7p73DYEPzF+RRhhyzV/NDMItgOiyNV2vP40jERXeN3sxNQWKmAGr
zxgpFbFJrcJloA/PZS/UsIN3uzKCUdoWtJRW7YEVsH1oBz5NhXLxEWjzaAQLlMwlRNjXQB5zhI8d
J2KSmLy5SKWK8lQ3EDR1Nd/9sjKgnYJQ7NBuapovH5aC3A3+BNxXm34a9wgRzrvX/DJn5iOgneeB
09iBOfyda6Y/9c4TFNXgsaAj1BBsaQbIhhSGmOquSVgOQ+qvuEyJAyWu++jRI89+gYLkvL6Ug7Ot
k8rZ+yb5VI6ENIELmk/TeMmtsnk9EsMaV1PZM89j69omgMdoxc3ee3aKF68jNe4lA4BwSEibMg2o
S9EmYZuQ+nYjYM4UuH5P/GXapYcs0K3e+72P262DJWEsC5KFcC2yKb4okdztZLqlWRyROCS3WtYE
g3juEjkTxC0h2AHGcuxjDV8Rl4NLwwNGwY0TlPjkvHGD6tteqxLk01A40HK0IKjm5GrdEC8lYfJE
YPt3I9FYk75WuyL2xnNUFdEeZi/w6sH6Y/Smcwl6wvdj194k6fu1n2XHmat0pbpw3Nc+8nmxiNtp
XFpXo9oXfZOeBZIXRkhwy+hD6tgEkbync3702c8YqbzJ3n8Vwrj4js62bmABwI3MA+YOfRnyyH2A
IT/SM1nejJaUtr8cSJLWy69Asd7nMd0GUwHzawoeqiqCc+aO9qvklhgNfvZCKBnhdwrA+9rt94gc
FUU3P20iRZzH7efWM7J9EeOisCNn6fIaq8fRZyIBn7iNDUH5M7FdJnMRsayo79gvnQPkJ1CyIt0w
jFGoOfj5JmD3sMKtk6/xUi5HBjkSK/KDHiqgDKaLrWh1rRt7E5Da3wOicdllIZzLrp65IjWn9WUo
yS0rp1iRMwLyJUq76PZL0SpELsyOMPheHE/zHSLzIxjQ2qhyshhDcaR7CUxuHK6pQYx3hGqXnjgi
DD0Qd/Q780fEBOW1Ha9xIb5NoPqPo2fnTxRJhXjoQrfTq69IQhhyeDFdMuepSOr1lCSfrldMyIxP
CbeLK3zuP5W2V57DkTwsFFaeFBqDnjBc9mPNfX8uTUAzxCLRUQjsltkxIVi9giyYn6HFkyKuOTfq
mAJXuMRh/wpVLdoUYQZZuood3Exz8DDES8tog2bfV25wLAbNmEYOdjs0mYXg5G55R9cYJXmjdmh5
sXGza4V01bmbJDfHk1lAL05xN5W0Gaj0IJbbrNQ0MAL+E7tmap8LioYxgV+gNPl7fN7UoNbu9q/9
mtk/5RETdScifdMzx4XOKPPtXMfvWoD3T+wQCE0p+psj7zyNsrPRB9++VjBlIJfsuW3tiw+nKS00
XAxBzWrg7Ta7ChFxMtd9Uow7o/udddCWVCbdez1Nv7zKP0VlLDd9buLULyHmBsp79vqacjp6eg9G
q5fiwuhxAt15KETHmdVRMVtS8Ydv+9Fps1dQuva6Z2W6IsvLSVJA8RsmtihysXCksfkd6GW+DpPC
xHY7AJqlr2kLbt+/2aNJaY27VXOXEU5GQIH8NG+NNG73NqnvByQ4dHBHlE+2Vb6GU/YUqcQ9JEmm
Nu7EAOKbU7U1I5CcTeVdVR+MJ4GIYF7dBkSCJ5zfIxaLs1UBZbDyYR1FuCcys+Nyi3z4ohWI4aTg
CZcxqaznDGx2O1IrTlaHAWPC49gL75IWU3Wii+gma5OMHwQzKS72nIZnp2KPVOWkT7x8/lUYCyzd
HLmeurk9jFkWM3M3v7/M8LEKP2tBiPiBXVX+kHphvDP5Jjew4vqbL6m7tV89peQfoKkrzYkJc5w7
7Sfrk4ErI5dps/frVHlxwuY++RnLxqZ0tnmDPbXg3bxi27yq5NhdGhmeIdXWT+xt4WNnfrBmmnod
8jbbITfjHsi88Izh6MMVoju1CRmJMXAzGPixDf6wpPWy7XE8hArpo/PPfgzK0KzwJOXwXKbRRNmO
0PajJH3RSBJYdfGH0Om9yluYALiKx31vWue5FO4lxhYN5V66+lmXqTh4aZdsWSuR1lxWj3nSQrEb
7nah2NIbuti6Q/6t5TBMWtV4o3M12YV4Pk9JIW59tpgXI2NtO6inFIolRxk9iSAPaJviQ2m4XHN9
9VSSPca56f5OOaNiHMY99yCN+ofOr0zJzRluunovMjgGpN5rKyXeUBfRi3Cj55I3winpYbf00fKu
LljGqZIVF7nZG064/maLcBfFZsk9fmOGrF0NQjZBVP5po8ncADrgQdYL+i8r84TIMhz03DGQNOlw
9PD8A+E5A9IuXzOVF4/dp923uxoc7ytPZ+sMAgXQFkwEw86fTZz1wGqX0i1a/S6RBeGAYr2d6iFd
TT1R06/dggXSomuNvSlFBvsYh2GK/mGGXbY3f6nUSE/txN2+cIzneuAze/TWerCii66Kg9FkAZb7
rj0SgPuetcSWraUeulnaS2TIljdT9Cgz1AZuDRt2oNGTTIsDVrYFUuNme51XoH7Aye1xiGAX0hW7
pSoMV5MPrIHDiL824vbZ7B21k1a6HVIneKoDSrkHvHpNaF2ruvg+zIuDZhL9U10sKEgJVYaz2kk0
9OvlNYtCK2uGU2uku0bZ5i2tmzdeArpPZkZw7Vh3J+Xbr1EoV5jbq20bLjzuOoCaz0S8w6PbUeO8
FbA7sez59lmXxieEFn9Xh2IGz9nVW5G9DeRQ97QvU0de+xOL1exC92K6SsBrnMsQAkKsxuraFZ8R
bI8stKsfOXdTCmC6NYmf5CKKQW5A91CraeXcjfysWXuKEIdBx8U3D6wwq473oikpd+yNF0cM4kpS
Wa+AecQ7YOO0OUfzY6em+h6rPzQUD5sp5XTBykff/TTOb4qmSTOov3Wm6KmfnluseSY2mmye8MjW
A7xHYW8mj/MDfFZLTt6F0BGR8Kj4WSXwGJtQGzfE/mdqEawV67ruqhasYQxOqeueeeZEQPqr4ERp
bdzT0guR3dhP0RN77+LZMP6Uemh2aIYToGSOOlIUZ8Vm5FKakGhDeuB2RU661y+cW05H7i2ygupa
9q9/fWJPXBdYsldGhmHPd2sYMg6GVaOmcyVzXV5kDmcvmS25SKwEEOcAqmAaAcDIbg72X4ELWzJB
wXD1VkhFzS40sTfmfnhuJyQrO6HFQ+r8fYSyCK7RvDcIVn06+ptStcYqgB7CJoqGnIDpiW8B128O
tbUf+Pnm3O9Db8Bg6wc7O5vHVbDgm9OM5Z3K1d1LOHEm8WOXWurGV8CEDu2hlHa5KeJGbfD87hp+
WCtmGgvCO+Qzf25/zFU+beENeMc2sfyt2xUfyXI/CYIYfM5gPCY9qXJz0mqPjxHq5hQE+0m3Gw7V
j2XtSECLg7FrJXlwcArdo+h57MuF4u6CraWg74ZTcdxjickfxMjDgWVXSEWyjqAugB2fKM0wDZ/l
E8/h1urxZAX1Jo/7U+tRWdgLbHPTRN6M7wlP4jDtwpGFXKKst6nhWNbKnywwi712dbqNZRWuLNFB
gsiw8zv24JyFtE7CnPMb52TBUSDzVmHqoUXUoiEsmrBwHTzrhYX+xKabHeveC6R+cXM3f0y4ZS1B
9skM9LPsPX6HCZsd7/NqEst4BvUgnm0gOjhN5xzQvG50uI47kE+CCI22UvslcPhOsfBWrk28xmHN
K0Px23cK92AwF19rKVYs4oDfZP53h4xi4INRGZ2BG9MYnqzl5lkF5rg3+bkZ1Ct3QvsMf1ax7gju
7+0mYH9XnSbcfKRoUw+P9BKfzFgRImIdm6SFQsU+Y+UrVr39kA9Hgd0CTdOHFjRka9hR3rnz7ffY
/64Sf3jjh/Wa0Y6IXtHJB88ZcRf4inOnmbrb1LVfJ6f5dO1WXuNwZ1dRz/mZA5CII+YPv3qaUwLJ
CkyDN4oPOzA2ssqeK1vCkR794T431cFt4Yx7KfSlRZmDoCfxO8hwP1jAzlwbcnrX2tbVBsAe6JfR
xYCuG9pfNC0ztyZVGLR8+eGFDt8kVep24+wNTkrn0v00sOPuEsAQiBItj80xgG5BEZ4ufagoDQ0T
8FvjtyodIEaQHqktQMw1uPpN1sGqCRMczOXsJuteO4IeUVawgzyNepL3lwSz0skD8Vblb4xO7Roz
M9ymgra8ETJ8GDtIJYbvHOy6esUqrU6Rq+RJoxSp3nOOoyzaS4dhZReF82cAlOpk2k51+vqvxhP1
SRbWW9KCDY3hIBwT4IvHr/9SMwAiZWiyBmV/CUBZ+D5B28HDJ9BZsV7ZNraxMAMrrMbmSRIfQknm
x1zTcIYgBU6lCeitNIvZetFd0q3agBh7l4Tug6pTdYGRtPqKl9XIq89z/hMjFiiT2P/oOa+kkfUh
VDA+OZRynwLZEn6XQG19Izg5xRIqyFgG9s18oUNZPjr5d2yJ3vPgwnDX0YTBbDRX1akR/bi2GptS
6uFPk1XfUib/HfIDW13c6zyU52DLbHtEMmP+qrJjlqhvrgnR3ErpDItCh0Nklf/48keoBNBQLLP2
MrsSgnJi4y6XNJS2YQgsleKlNMrts5Fyp2QN9WPkC8nx6j3gpvhjDR7FXh5v4870F7/KcJpc962y
1BP2PFA0IIXzbK52VmwsnQIWDeHexY1DesMG0ruRO67zTHMwDKcTNBfjFMUV1TlJsZYLkNdtmLqd
YSSuETVHNOPXhNz7kTHJXw+o3GxPeToMdLl/+WSnzr5mQjvbbDEu10YokAMpDyvHqqeEO/E2+LvD
bQ8NbJVJ6CO6TtGSxctYhnSNhtwlajMmeI46BYWGPoxipA22VyzMu8hirSiB5kxdkW/6aqQMq2i8
xyzzS/yp3iEH7GzHr04PKdTjbk+HO46ULCjZjdaaFomq3ZveMTEM/8Iqi7Gfmt6sNyl0KoPfVYsv
iufmrkJ5qca+xfUeZqQu2enOHpU2tW72GKvkXmJBqFMWz+20d6Rp7o3qk6ALzRlNdktZyD6QLKF2
BfZ778tdMebBT7mnjXIjZzk+NXZ3C1PZrTvPKGlwYv8JWII6imKCs1REFpO2bd3aabjkLrHlqvkG
cxKUgOvC17LA7tkiGLYy5pQXYJrQUd1u9hHdDLse9OtWJZHC0VeVF1WPPxXdRUkRFwdHB6+thURC
a4rxoNyctPgAVmwQ9EChWxARbKgeCyPrwgHlsYPlfBRe95E45tUGQHYfwDc5mUwufWjd9ZjOLGpB
0nIj1Mc0IVBv1iZ6GPoT57/F8yivhhuYh27un77yBNQpv2DwbA7gm7qr69JdDtRuP9f+2+BSrDaI
QJNSMX55kidFlRYtlJ4oIm4jiemhOtHtYTnnehh+JF07nLJJLwZS76/g8/+vIBMbNvP/CDK5/pb/
6wNXwt8xJv/+Q//GmATWv0LPskmVQ1CAGxKQofw3xiSI/hX4JmF0N3It/ufvLBPvXwQXQxKVfmA5
gDAIkP9vlon5L7qNHA82CsFx9pPe/xPLhG/nb5k8D96G77jkoR3P9CIU439EOK3J55xlJs1Bm8xi
k1kOT/HCmQdAJuFirWcrxl4bActL4j9UFsBRKGX4H+Ka1pL8+z/JwL++Cq5+eMkhr8UXuuXvUeep
Nw1q9qz6UJdRuxVe/DxF1WXmIrx6M6hDXXWXDrjrlBJlSCBwc8D4o5VId6mHp5cTf/cfsq02eJl/
fknEWm07INnKYvOfKeDOcLh5hmZ9AAo/gfDF/mKOs0U/fPCrGnKSRWrct00/7Bxn2QAGDUArHzUh
BF3sGU9xHQQb9tPjDrhNzF9A9iiIZipCTJullclGnxEQxhWSwCYUMRX0pPEgmu2lbcVHI1Gv/3Mm
9h/Ymq8X2TMDrraFrBL+N2xNi5Fa0TVWH8xoNsEBK4v5hjungOPhiMjd2zFLrZ6N5d4S7q5Akumd
ld8M4hyq+iVrAvvGHvs9Bv74HzAj/0gS//W1caE7ru8sb5Llev/7BcDGIe9kGFRAdORTLP215AZ4
gEOldwllHBwXEMa003540Ui0CCvygy1bfIGpWjmUq94q45aY6Ef/4TX7bxemT37Y5Kty/Qgr4T9p
NDkoKmHjCtm7dJAMdbByzBEUq6GR5a36vBzxdMrBY7bqfGcnuEAq2XB2gHQ7w2Gj4jL9Dxem939H
m3mpAhKWVPt4bP4wCPwzRat7cJlJrHg+5haYlTw2Tn5XbcjdG5eozLrnBWJqO8ljK8v8pbb8jfYU
5gzXB9zTTerBjIW61m5D6mqCfk/szD1CDDuAUjbfO+YkGLndZXbK+aHE7wKs2n3xNQ1U/mQe3dHd
1lbeXThG5gRjDwq/H+Fme15nytjokHjqFOtPVnyMyji7tlQUYF4LpgccSAfPaT7SYcCh2mOvLXOW
KUZ/dWRnbJum05Ak1qHWf7K8tTdkrMa1CsS0XrY4D8Oo1MaPOs4jhCTY7tCzoe3w5X/+idt05/zz
nR94hMW4XbtcyBCllmvib9yFuorCJAdkvbfxIPl21VydBMm/jmCp5g66WQvwvwBmcFexuqranU9z
Udd3ppm7MXLQheJfwOUzMPVN3e+u4tEL4h+SCFRZBgFaTNsY4uMcn1Io7KLNcf9kOuL1tdee78q1
HxjiIx5Y6pK9XZXK7ncNLMujtN17EdovkU5xDvSBeSXxa16//qvgCHMc/JGjHCFPzEZMSIaV3r4+
lGl0tZhMD7KxYk4iOKP6+okf43jF7kTJx3LEndxaP6bxTUGvv9dDZe2+zgIzEDyMUekNCCzsd20a
BJ+bmQX92rdBLHlDBafT9DoihUR5iby22zRp6oOo84Prgg0ZIlFcwHrr0a7Xip3LxS5TczvPY3ng
Abc22ZlteXNnK9Puin2qe/fsSwqJzoXVDGc/5KunnwAEP37Yyk6Sxyp/10Y/7nm0gbS3Zn2quwlf
4tL4qPXVD8x76LX4iAQGacuuo7NMIT65XhMcS1NxWGiEdeDBnq8Hs5qWTW9zstgcILlk/XmkYyhn
uXc0MI9AHhfbshodlLr4B2uzV+jRIcocPyMqozgnpdRTBRIYiuOYHx4noSP7KgJ+0vPOOXFfpzKu
Cak8GJNlADKDIj6C1Y/BEJ5QF5xzahXZY2xM2SPhmPShITjrdIiQkEisZ7aBMXdmauh8ha/W9pOz
R1IJmEatr5KGxLXtalJipT7b7JOpqXXbx8jP8kPjdOZuFMP3bEjqc6+smnl27IGnk+ohsn3UAbEA
Bw0ZsTupCHQSO4ernEPt40OvTUqNZXrF2xJvqYlKqe+0uM2G6imXNdZAz8puykyTLSVq7ChGMwM5
2pUHSsTme1Nn5h2Fn6bXHDOyHn+ortX3Ef2CaHX1Rvv1aR4HZ0+1rPPkmq0B2hCKzPIZWKKXGswR
690mumlIgD6J3qNX4oBIouD29YG2twzXTAn+ZPk1MCzhX/9H4fF9DJPEO7L8GuknfK+z4PRhN/P5
6zc7kZnBQiGvHVUsbFifTCy++uSxWz6U1Qwzno4WPId8qltupp3DERhuMnE3fsk16zRZSU5rWFOw
GmH8sO0ioXIjDYjIumDr4c3Q8McHM/eOdGtjTFl+Rxoyf2OLoHhdIBQ7/v3rw2DzgrKj+vn1WdWF
My2NGWlBi3tzT8PThKH++euDmuKPcA5qLBBUDvTjoBDCc8jawUBRR1lVx1m14h6V0MzZ3Q+ARDDN
9MN8pszrmI9O9GZlpGEq2ctnh3JCPOxvoq6CPVBFvR/pE6UIsB83+E9Z2UY9BJO+GIHI2s1Kxa34
CIGpZ/4vmRXZ66C5iE0wJm7pvWGnwy/XQPmxXCSBsXVZ09vqZ9mM0b0DJRXY38PKme4QtuNRv7Hs
Obl4ooIUF7yfE3OhP3LPmr8jdeqt8zEqiUzkNITn0cagqcIbZXnwFmZGLwdvg9nqTAo44iCKXbOg
xmeTBNQK6hAiWtSyiS0rIryJBOIw5YVFw2f2x+bWto3EIkEOdAqXkvtEZ4f+CrTOAsNLnRrTo4of
07L6PjiI5yhz9r5aMnPdGF4bQnPsIRBzUfIwKuUuRgH7FY1b05qL+d9P68fMlC8xXbgbmSz9I14a
Hzljs0EuKdgmlkDlNfi2r1ezxLV3mGtQHx4wS8ir8iHL371xHO4mMkTeCjaCy/2Jgk7nRXMtd/23
0DQE6m50rZxZ4h2PQHyH6jlYVj64qRRDxG4u+VVGdyqyHCWO+PG+u71Lohk2AMZhTK6Sm4QfIonP
UURwDpe+SyIlDcN2bzkpro2o/kjKmcRhQn3iIjDVFJWBKe8fTCjsGzMi4UNZY2rB1oywsp34+d1Z
pcvTkAR3ZCX1ULB02LQafThMA4wSBP8NGA0jo/CujqmydsPYZ9Bw9HbGPbRWGcZZI0Wq7gzr0zTq
jnkVjgnQYBCsIzCXiSWoyjB8Ksc6DWkoz9TROFY9X61xwheTG+/zvKfHzF1LErx71iTF3iGxQAKp
xq1jLomNGhuFkR5nqbdope8ZnqJVqOIX0ylW6L7ec5HoNRhm84HL0XhjXRiicTQU9E0BTXXJfA/b
x87LQX3g8t0GQgn+eXuGhxryYJ3m00IqOaRaLQ8Cq7yZVegfcc9fsjxfJDx5KMjtHkVYMYEnPFm1
aKJzuswBlbFVA8lxP3G949xPwcpMarZNZtgUawSzfO+M4tKWC0su+p1KZzrGsfONocbDuoZkvmSD
WpMtozFEN2t0giNm1m5T+5W3SUrKawnNqSffRaJEa+JxHA7tw2wXwc4c6OHoRmKYU+27P5o+FB9Z
kL5NhEaPDtmXlXRFth7xHK18C/u9C43jOMbHzu/YqCHYPNBaXBzM1r+2E8Iii1oSF5Qw99UeBfNu
IbztjGgthGgObSSQrIKGWuSc0HQYxEAaly/eGAhViDG6NImgUr6liNrTgPyGpW8Dx82OFa61TaOX
aSKblVXkuZyBKjWmZYrJs/yjXXgeQ7HsYXhljW64QZjusUJk1QkDfriO8pEOQmbUdgSqHTntrewm
cgOwIXpDkCoQ6Njqd+fRDSWbUK7nuPsj5tABAcgDPPfECmr0wcpbY/sllpf/xd2ZLDmuJFn2X3qP
FDPDvOhFk+BM+jxvIB4eHpjnGV9fB4xXGfWypLOkt72hkHQPBp0EDGqq955b6DrKYiI+DL68tSub
iK0q7OMwsbFcIRD2On98VQvKJ2SISQRQhmZNK7QDNjBOGqSqrc9UJc9lteMIOsBJNvEDx2D5FWBH
HbNSMODMGQNcBKwr7nZIrXNGh8oH/I75h0iXuTbxAjWI1IdSeW27jmLrOzUiJOgtGDMb/hpdQoSS
i917co5dCaE7jBwE+PQqVj1j/sbt06cOE41WOZugrKvTMHh2EepPdSfJ50WERgP51Z+xpIMiekJO
Q5w7EVLdgOaQt6Oja8vrrWM58XM3iV+1Sc8Z0lz8UHdk+NI1/+x7jVAYmZVbqRGHE2r9gEioB3cS
8f+kJqdui5PAk218YzU2tamexXstHMn1Xh52XT+eubLwEZPYG7Zco3oydR67DP+khvatGqwL3Jbh
VFpmT6Sd5V8oU5Vn0zN+k6F/pw1x/63bDSQCcXHqcoRRjuW5znLrpBzXPLlN1yH1V3g2JScIz0Sw
Gk9I3CeoqnqyiWl0g0VeflJe/xXuGWDOxsrI7BBWF1aOGnSm1wnA+qjehpNlTwHZtWyTQOHzUPN/
4t2GaTmUYhuZ2QctO+0EDDMgg4F71xs77ENvQAOPTg7XzKq6dpJjQmhVD6R7+T2UdMeRYdxunN1f
dqvIDRJEMZqxfgRXpn7f5LAYV1UPgiDq6SnbbL8mGA2xZ4oivXXm6F1Att5q4gY9ZHFvVFBcLOtO
g8QxFH75IFJl7is6OFDop/Lh+hzhv/U6AGuza0pdo5TWiGWZQqIRGT47MJburo98qYC6O328uj4M
9iZsYHqpLbFOVhZtLAdBPIeMfk84un4/JVGxTtKaWAmYgquabsuh0qdwcYOON2Joz50Iqkeg4Gsu
Gw+QgCHGMfndGwZvp65ldXbc5BmEu83kDcmmgR7fECW81SCUDxiNxENoybXR8Ab9FiQ0sFF2YAon
rmSopbrl9CHkiV7wnu1GcXZYf9eEzhS4abVbCXr+OM1CHAfEyaQtLI/tkqBCGzyH54DWZWQ8n7QJ
PQHQC1j1NNGOhhY86J1T7zBXOydG+sOxp7DrhnFm7MMN9uOO7Oh/Pg4ntPNOAA6IWGVW3m6yviMJ
jMOSe0jVoPkq8z4tu/5ocxKdqMsBEiaMnrLSZXpfMxkLgxrhRXWj/DnYqsh80wQpVqlNpDp1w2HM
0eWRPJduuiA7qy59w8T2w8eTfNLSei9c1M5kAJz7QkR8scG9GGKiI6KbumY70qonKrx9LLubMeKt
IjLntTPJEokBqeUq4JgD2twJHgxBwetKxa8aDFU5AzKI4+jJgtm+qvWDTo3W+5aBFq/AR5e5X+Zs
fNoMzQenf2YegIB0fs8EGadWHjHGBiMPnB5AU7HLR5S2ocMQYwAFIZthHxvtPcXJa7hcYVJkpAjj
GEQszqa9kvEhSA+qDu+S3PJxclDhKtLSJCJWJkUkCKVTcEYJfBjsxmuq/iga8Vkw1sqISvariZz0
kaoGI6NcQm2Q+fXjnrlQskt7Te5Ti3OqAu8QCfhswum+Dc0mNs5MPiEBke5kO68KfOwBbQW9dzCy
QWodaLWtpx7NMT0l6AMsl9cbJGBWHVp7GbvfzczfGXfNrtKtg3Ra4kUN896KRhflFqgG8lCRIsDo
Bda3HXqkekhnNK9ELhBb2oNGuPO2gLizgXDzg7RWivilvcM8vEqcF6FcjbAkhzDSZnQ9a4JDZwL2
WBVRQlY2wc9Rz3aoyOQvn4+6HPyFz8J1W5MUAlg7PlHyxWV2R3RfRarvmG2XDnJezu1PFo5bliF4
8LpygfsGJkoZu9rrWfFrMEmh8WOmH3J0zZfA0m9czKZF1Lp0QC0JIgS6kiDj+9lyy7e6i9JjVLIF
NpilrUOCvs+qQsBMRsI9vmeqr7z+iPKifOUrAa7tv9RVHyH8rT6trsXosjgVmgHOPTEWPqakhHRR
1hA27ckJWe2ihtRpmNl6eKOlrtdGisAWZJDbpkXYxfKTI7s7kQDgbBDnlOD9y9pTUq/Xfg0iqU1x
Ws8C2tpNV0bFrsGgwxCNjiEA3KzDLmZYts2m3FK7nmjxEuz0GWuEYrP0LGQrzoKwC49DGLNeXvEh
KiLxqrY+lWhyPTPFoiw1vLCu2X7kNI7QCqCmUSNMzlqyfpniVk+lfRfSoM416458Awbo4rMUsM0I
wzROcepOeyI0SVcDGJX0zr2Yrcvsq2idmNLcOZL8lbR3zW0y9MTvPg00lfcamQgeXerqtqiiR5u8
KW32YYqOy8TUpJ8ExMgmpISWclxknt3NFuYlzv6DPSbVVvb2ko/CdSPQ1LM7mfqBQoEM9WDwkoZ3
n6KmAJTjPxe4UYtyerFdffDQaRLph1eaRnVdoIIACySH5F5qLuvWiEds0eySBEwszMB0mRjfNXlz
zkoPqlvkHzeJlhGhwHQrSiZq2kj4Ptuiaj806CT83HeINjgMLXZerZgHD1mxfkT+yHUzs4utb8/P
jumAf6J1PcNY4W4jI/CMDaDnqC3BHKQ+iED4XO4WqKGBZpAJ3rHMUoVJiz1liZQrrX4g+f0R04w4
ztSA+apXpnO8Ps6JRx7DKDxYUVkcy4UjVS8314fXGwOBR7r6v/7YX/hTf357AJi0nYbw0VH5TuJQ
qHrr3U6qbt3AobM2lgYddMqTfU/iHSJrfoHO1HEunJirCbQjstm9NrQrLDrckHkmt9NP9FsHXaxH
irWzj4/scCVLWLddybSmi/r73C/PiRs7MFgIVUnL7HPC6L/S9MbhsO80CDa3UJUxtc6as7GTWltJ
KxzIN4nnB78CJ2/7M3EWQ3Bv77A+ZY8RIWu1cPRd30T5USxICoaviEZqdcLC6Om70h3sx65mrOL2
zqsYM6zG/lQ8zTbM2mBcRf2AUNBKjri9p5twiirPRBbhJQjwAzeVfDTp0Reh2AfkiPDFIabhozng
sdfoaAMVX2mjlmEsAqHkBsbjyMJVlsnRLeaffNnEePQg9Y0hx92vUOoynX9TxMnfDCg4dzj9SjaK
ayQCXI0RcLIDnAyvLxzauimdlQ6H6K0ZN9BcixxTTr5zOZI9TeQuv0VkiT6GJFM2G+XMyRsMtPrk
5zQbwI7lXsO87Jyk+Y0uC+2ldAGu29QIh7QN+ntXc+dl/NB+jUm4s+d218+t8WjbYbHjFMjJHw/z
lyL3T3kea7Du6N4ZjuxvxixMsW8ZbJTcRe0UhUz26fF00bqwR+O9D8J7vEAM9MnU6jFsKdaY29TX
McwFcUVmzbSvjMb6keW6w9YLMbItaKSnXYgMmoFO39HkZUNtexABk4PSBt2zM2PGfUj89JyzdEx6
qnNtaYlioTFZlEO8E9W4o8XRHMkcJ3gDQdxNAJ2BfmAhPc3qtLNdQ+6c0JQtmohfetXs2VBaB6vS
YzKO8ttE9vKJZtsxoKFAjeJOJ5Md3KQX4WPNfJ6IvHJtV4zjuqy1b1pmvMRzztq+Nrp2Y0z5U8ge
YR137IKDGrN/7PQF6Y7t2vKn2IMzp92PwWWCwHRh8M51SLO+aqeZDuZHPragRiJkeKOGlEOoU6lj
jbVdaRyGGGJhXSKxH+rs4pDnc8YiCrRUjCemk8WBNfPSQ8e8V5lFthIlsZFmXkHH9y4WiBHRWXut
HJ1VZXUPXcPFuAkETnVn/tlUGQGHPt5mjebqirlVvrUEA9y6hmdZB+RDj1GDNDsZvHjo2CXMAjj/
hECpm97DkCyXcajlzbUt5ZrY48rRepDik9S3cpuTD7/rW+fNwhHuARHUj2kEQHciT6xTimNsrJl6
BvNLNFX5Xk3DI98WnGRU2IscY94ijyVM2plIi7E7tSPIbN5KDjCWCKRosbueE7rDTcHvh3r96rbI
GHrGSNWEeaFP2zNtThMF57vdZbe52dT34UyUQm4F7UXLSKhEJUbgbjPuzOkdAOyNm7viHCQtXEcs
NjAn3sgwHNDFWadYxXgjp+E1INHojrjQsx12nIGQ+ddiZGSTTBaJnqmGghgD4GLfmWltBzYTGwMf
y3YuKrRjUfcwWwmddPNnpcObwD/iDYFGsR0b06bR82Wn3tKZhEDc9tmmG3RAN9iZvXFov8QwhadZ
I1Kk6cdi3++LJTghK8buElao4uFSE1c9X4bKMXf6VC+51zhsrp2DJiPU1W/h0LoBYFV7yA99QjBs
5FRyPyV8HIZh3ESZY7/XzxOLsum3txMEquPUJ4/BqAB4TKU6Ja30rMoAXDm5JJOGZXHxYfm77CJd
pay9ZkTbcGLjGdLQG7pO7OaG7T+t4vKV1Z4qXOAB0eMcbfRhwvnU6UZEqCSzZoqkxlqJ2ifDCLIH
9qB2vAsblkO9brVzXGu8qAruBpNmwFjPF8fw5b5rumQr2YRsAqYS8Fv5/ChsrVNYON2pK9znYXSr
XaVqfy3rXH+2jclj4eEflTA08KG5PROVWKHgir97PbUwH8UaFMKHiMDut34Sb13LFdbO53wX4jWg
k23IXVnPBNVCc16HzOenjNGYhAe/K2AOrhEmobIemQGT3+fHrYHhurQP7li8GDIOzyZGKvRXpFKk
pa8jLG8CDkItuUferaO/HmG16hDfRLjr5mDdj8TGsv8/NW2I5MydrFNBzei3NI6A+7Q7drjVxYTP
cRxDuqZmIZfEiheRGd2eteqFUYVG85xYru24lBayZuCrnIb+kuLoU06Zrd0JVfHYDtGGq4OGeyJI
aJyQld1z6T0akZqPpZH0OyOazpKCAqEmNxG+SsSA3ckfqAhL4WAbZyx1jCyGzWUkn4YsbXc+0lZP
q05X10mgQ89pBvTWfgWFuPPLJx1W+61GFrHpvAtzwgqq1dbTTNO/HZL3SCDHwoJXn83O39sDZm85
xz54SC4ALvvEdirNm6rC3N47beJdWeKLe+8UBsTD5nVgrFFf5aeRFGP2lONFg0+3DgXJ8PjEuxFl
dfRNnik4nNA0jpZInYPbvmRBweRAxgRokwpOvi8Xdtqtirt1GszHKMFd79OyWFkNCwZvcDzmCMtx
QTVyO/ZBvU/teDLWSluw7vSF6qHy632JwI1sZZOQRrQUKzPi+kI0RgDfoi2HG2w0chunDOL7vH0m
G2bY462OidtdVJZXzTRWy9llSU4a+7au6ua2XW6uy07KGYwOJdnb4y1DAWr16pp1s4ypjVE2FxN5
d2CGeydmhb8KrKdJJlgPkPfYkfadFGy683aw9kOKT0y5vUe8Jc/5+YU45uZsxCnulcY51dZobsp5
sdfHGTuFkKSX2mYH6urPeZ1ymTSE2GiGH3PlDgBftmO8HzJxSWCXuU2endwhCQ+VSPs96x5ocVda
NGOzBpYuvAM0reyQM/exk9Elb2vx7utz7oWDRTjbLO86pO/rLOtg7fJBEn5e5TujLrRjKdKPQcKK
TQb3VEJaWKbm9osL25N6/2gLPXjC00jDbpxOAfAFL4ztboXIZ4H11rvJL4aNFoLNZW70PorAm60F
MEJJeiPLwL+gJibOCzm3QQPl2FPqgVuXP5Kh2s5RxvSAIhQDBp3QDjR5NSk6Ozuwu+Yqqxr3Cbfe
zg3b9UDtSnw0/YQ+U0eAu9VtJQq4NPUmIXPzc+zFN3TNL4KLi/2CWX0qaU/TWniKSj3aDy3Npevx
cD0yfFHuDEqOTdmmBb60zD+k8F3IxI044pvk2ahxVDm0M3bNorTP2Zniy/ZXQkfsWdEqYw710YPO
XSN0ZGqqcog0MbrBDLtdmjPP6dm7belsse1j3Lnuooaojsw4VAWdCtziIO+AML3krvkNapGnUlyh
1Jnqee6oWvNZzbvrIoxDxmGdo6Yzx/ZrQJZygbQiCImrCm/KmWzWsdJ25DCal7mxX8KiaJ9yAq0u
oQ6lvrpHuxw8WokZPbk1QahhHiHdjIEmTK6oj8ZQloK2AHevj3VkTb/vAeyoj9eH4WQgs4oWcbzZ
ckmIYvegG64NJ2IR0F5v8nx4lXWCjRQJxhXs29klk3uRivL4+27CWBtX5IVm81+IX3PZqWGzALS3
3BN45tIVKZu+xykfg6+Ehks0BwRJBqEARX/fzyPIMEGtxyYShfTgL3xEzGB/3bhXmqJVnSSuOPI7
up9Jm5G/Ny9E0mEh+7ULSfB6T8IfYA23XmMbfTyWKtCXv++Oy91oIV1WNqtR2Jik3+R5eQTOWh6v
tNzrwz83ph1Gmwr89W+N8fUFri/4+6UWmuD1Xm2AEieweU8acz2v0yT1N+Y4vFx/mFyfu4qUE1Hw
lq5v4fr4zwsmJeIsxIwvFT3SY2ENfBFXRO/vx8uTQUhw9oAow8t7nUQcYnPXTc8mn9ldcbze+/PQ
DzUK1QAv+fIbf56/fvz/8tyfh39+T2fMQwjtP185DbCZMh/sKO35AsM/3+L1sYbPGTYs7BUOfsHg
MjKOvlEbx3QILX3dmhmCDDfZDYPj0jp8vP6CZvxwVVMCfx9x2RMA/dfrQg3g6Lj+F/6CH73+5HoP
DTv+vLj9+vPU9XnnSildbhrXaXaTXUD3+8+Xu/7G79csRhp/BpwSMDAswnTwWpTy1l/3rg+vP8B5
ra1wCwN2LR9dhp+Htgzp4OIR2bjgkYB3g4qmLlqpQE8JouLACq+H25+vNU22/XJSXc+kMeqq4/Xm
itQ2LIT3gKSgIQbDeKzKfDwq2vM09Xj45+b6XBbO7AwBccRJ6wMfSLNic/1DggXGer2Z7DrYLClS
yEWc/NmNe6RO6AVSiJkrdC41AA/MToRMJfUW6FMJAJx2nyumjZPZO901UWw5T6Rp1yvGzUBc8pFL
tAWNvPqZReGzzPMHPaEFO4ybiVE+dsFAw1hGHFcz7SjQ1OKu8iKZyPXEDm/F6BBYprqFu+YA401+
OmDLkCI1zzAVd3rWLpNFSG5aXrw6k37ocxi3uR8GO1BMF4PDDbMaQj1gGiu6oC+qMm9bFQdnANvb
kLAGgo39s59Y4dHmDa6AMk7ND3pxzMoZjK4QgCWlzzfDC6LJIP+8nTatT/d/Astu0bkLMf0gakms
A+bWi28Y9UrvLuMyXu1auM5WfCts9wT0wl/TreuXINO4w9PbdK9GWt/RMdt1/rMUAe6+yfkqzdeW
rNF10S4MouSL1Ro03MDfE+DK1xz0WtX0Nc9M742Mr5vBLC4uQppL8xki0iekPdFk8Xq02y+HhLjV
5NqEDknmBX4D/Ickob0RKjYLXMYjI12FJqDPqEuMleZjn6EHdAn86KOKqpStRyoJBhrBruX3MZOb
PmNv6ft3kcM8MSBJI8wNf2WXdrkGSZ6CIGOaQ0PGcdQWcNHBgMe46FFmtm6yRergPKZY+qXOJ9ew
Ezv6qj9oAfw85gohDkzQYjkeFzBmyl3iPjJK/LL2t03v30ftTV7gOoMEujbcrsS952QeBIKePW3a
kPtM+cUg0GI4qMudj9hmNVZVx8SKrqRS0cWt9cepVQtssSWdYU4eaFFd+NubVTlFKIoj9lV2xKeH
V2MVm9C9Sit/4ez8BQsCozXz04YBNwX+wQg4uKRUe382mGHo4W7uo2pjdeIHG4iGU1bJ2uPYjqH6
BDDyaHCNW5hWr1Or5/Skox/Q2KYVmmgPhaS/mU0bTzuWyck2fwJn8MzhWJJKtK5bPuOuJgvaVxnZ
GGQr7urR2BuIvNYYGOKt0Ihnb8N2fFYpbIIR2MmGKlnt8hCvEdh0MgIDDMYGgZVPI15JqFL5aXZD
1ABZZj7NuWzumapv52XbcH0qSNxV3Q3yQeSTxlXIxAVYze/KV+Ylwy9zsGP8J/HiepgDBejNHO0n
rQsrJui+2DJXRNBp+k8j6uKDyyZxVVQ5J6iOVTK3TInch5BJn7+gMcr83lgAgSEJyEUdFyh9fCoe
wWHjovFD14JeCdAdfBS76Z8g6sckvmOOa4L+6XrTjkCZGvEYF2doo/NjXOk/q8WVJi1/eLKNmm6/
ICIonr/TCNS3ioboLtLxQA7ZVi99xVqVunvbxt7lN1oEYwK6kqGfCwazTm/2J0jbzAjaTsMF+KC3
+JRHGW2ndO7vRKceoXl9hSJz+RFECWBl+a1ltKR3CMBSjkzIWvRrxDaFHD1M1KRFufWuMBr9RrKz
64u8PSH8/qTeSbYxbUT6fiPWndwYznb8kpWxQ/U/1FhuR46C4QmhB1nNPRRZ6YAoGUrKwlRcKuKA
LqaajEuukCviFo63QGsszmQAHXSxU9r+UOCCUJ4N0j+rHkesBpsN4CPHdaG96mNvXfTWOY/orvbz
XEVelsFSxCkBTylqF7V6Fm7Qh39PqXpEWRE+trTngdRnzxYeu7lxH01yG4Akv2JQH86+O5XEN0I9
WlQ3VU1XMirEMQDs3lv89/9eWSz/HkCHcNtBdYVnDjeHtIT6V6sFYIPYBVlZ7qGsJXsMzuWmzUD6
oxl8dhAtPo5Zg3NpnrbmIu4YLayX//4tqP/m9uA9sKAKaUrBIFD/l5hE1w/bLkbQv8/gUjl+p27t
gBVAGwBJcSF7J+oF47coyi1c9PDGgJjgqkyutRIKUVPpoDBoHJ4WsanoZXbbO8FTy3D5wHZV3Cwq
0Gs36n9414vg+m/ukOWTEyQmWOjwDVTvfxdk42ZI9bgY+eDg1WxSUzqHoPdvpD4jey9SY2f2mO7G
nmAeawp3bJuS91nfSyP5EQ3T2W8M93PclNIJf1hKvBQ0c2j+mN8IVEyD9YsSmG7MXVOY4G2iaD7+
D+8fi89/e/+uwkXguBZ/xlVw/l8E5VMT45mRVsFSl1O6E0ToRW3DH2HWDNkmcUCVka+RPPXbObXf
rqAMaVzi1m3hYRXGZsnUG5wfV7LpbDlv7pKmBvXxnTPvLh5L2J9lMaybLDR3bWzcGG3a/Y7v+v/V
uSVd898at/5PnXzmzWfzX41bv//NX74tx/0HmSgGThRyzJTkzP2nb8s1/mFJHKAWIWYmJi2X45G8
ojb83/9Lt/5hisVaI10cVVdz1n/6tnQdS5fktx2exoKjnP8X35ZCIvP3o0pKXk6QI2JLaZoGHY6/
nxWUQcoo6aEfSFhw1nrGFi3IGnoa5ktq2BHBwhFgNcv4IrvSbtYEBzEQcet3ewQM0tGa2AfW9OhY
2XvjpiEcG4cqukC9hXHhGffZpcgGZHVzN25oUlnHMEpB4lw6SEybWGW9F/uInfrOfg2mmAGNFm9C
6g0qTvh+ULon4pMuXujE41bLuJ4RUWVulUI5FdETLRNJlhvNU9GcRR716zBDpNva7I9RkNDlL+xf
mDatxwZO0oAzXnVxeJua/j5t4JDmXUoatDsZtCWEibJbrfhaxrUliFexp/DOyF11SMUG0N7HgbD6
57KkyHUqZ/JgAjSrfjZuMqeY7+IolsygYVU096GFuEhzyKkXNt7YogDtVaSMCpL4EBVxdDcTqBEB
zloXKh5vzYUR4RTblvSyjStYJxU2IvRf/kgOePGdm/a3j9AKQEbx5k54ljJ086dh5lo0E9xX5DQx
0t5f3ci+GQ5Fdyxdn65U3VyavsJ6Eutkrk0vQ6YeM0zj4AjCV3cmnnRsyX2cMkowS2/r7Tz88tPx
tiUQKQX641UiETujD5k39SU5NEQhJF1knKxhQVyJBfBIQt7cMPXsFNpyQ776BYFXZMHSz078rR9E
AF6tauubPXskrdgacGJ2oM8urL5bp4KD6TrHvtBx6y0dUQwDjEvqMcCrzRZUEBWAkYfueWCCqIGF
uqpqJNoR5qjAQsA6D/lHIZIHGjcHuyk/QKOhPcnQTfiavUAIrohOBP6T29yooDq6JF2vLStE4rho
F7S9W5Gf2cQ7+vb0d/OvGChvF44PC0vOmeI9pC3yX8zxI3SWBGj0XkNmsL4LeTt0wWGySrlvWUtF
bXYUhT054a78qYGHcpuN75ZPdeqQM5Rm/F3S/qQl+G44E8IRJvjAYYtPu08ZLg5J7kGN8leRpqEW
C9QlK6aEOYXvn0TssUdLNgpyz9pG0EjRb7yjQf+eVU1rpohAsJTGlojnVUsCSgqFlBILquqkxbzd
4LOnlXtIUCtSJDMPnd5iXe0ZBe4m1XpDxfWqbQL3wWbSp2vf5hyKh2Y0v/qIi2KSB/s4b34y7EVk
kU4hvil13wxsdMJe37wUscMYj3e96hzUOQsEZeysuzoBIl6gpHJp6aOTRh8Un3pjaNdcgwvPD78S
2XQrUkFZP0oai0r/MGIzxvWFpL4ghgDAxtqmS4UJG5VW1ZJCmj/Q8el31gy5pu+il7CLPfTFpF5w
QocqfSmF8V4QBRnW7Qn944q6HKbwZiiGC38TABe8P85DzBnXOpCiInXj13a8UjC212zLwB31Hdu8
od6pRPc0Rzv0qX1vIAU1AvwAVRfvR6PqsJ3JFakREdnG2RdVaryasuyuwoqzmdLoKdDC3kN0cgnc
uFhluVReVrnIvfqkQ30+/NJ0xF9aig+xE3jq5EbX6vjoaMZHk4YUTNDJ/ffKGocQWYd1ZEO91hkL
wiOiIQJR4BeUXWelUhIwggf0NKSNkUf6aKijreyfJCBgRgGciaQ55dRpM8IgjHCD3DFZLwj8zE+P
tG3bDVHvb8nSo+IawGFO7bkqevhU0Wy/A79/GEeyhDgphwM8l9VvoKbDKIjg9ob0BmZu/UicM0Ll
qXQjWNwFkxfsPatsxkRlMXJmLYvQLEXjx8DkysPfxbbc/mFEl9qsfyYm/oEA+C9qi9wrmjTbEpQl
d3xrlPbpNuviWz1h4jIl+CasgMI2Y0oEDw+tXSNc6Ej1MeRUYeLMtKMmaO6M4YpxegK7M60Y0v8s
Rpi6wUCvJXDuVESaLRsJ4bkJKJEqJW8K6eNGs1zn1A3Bg2oLzWsSrd8CNVkLE++XdpkEmeM6Ddp1
NEbrgMQUuilMECerSXcj8LGpGM+Z31xQEKrNDBHbc9ggbkc91nbtRGKia2C6KkmjliHaRLp9wbat
shffhKum1LhuwyZiYznQXGeQDOcXkTHyNVyhdbpVmdI+R5mq/ZgXXGKFI2CF5Lf9iKo+sp2zO7Qk
JBQV8I/xTetSATL6TWvzBmUraRYFVLtQ5POa5pyzNiVT0yi5rXFjEFuCrNHIgZ0jfdqZfl2vG4sV
z10VpMjv4qmmnV+DQUl188XB4VNB4thUfa15sZmRSGXmOhkGVPrR5DDSxgiI9nY3pEngDUsLRgXJ
ZxkNz3FRzy+zs6eIdrxOj4K1SjaEbu5RfGCRdPh82py9qNXvnakbV8ZY3eb9nG5M9xjoTMIgJTFY
Ii63IxnAd/R9nXOTlAw42OsCuXNfeit8joBXBERiRZa7Y3Knr5yyPwOw4a12Ad/sjPpWweuD7oyR
2ueq2mOrtpBS8emk/WaoXiqHy4vlg3sp2ROTPId5lfmFXEG5yZMJdxZKRGyk2KV4sYWnuI96NrRa
W4MwbmmI+tP9lFkfBLWB/RmHwxxJ92QiUhsLOrbIW5D5cSLDiEFc1YUXn6T0aMrac2P261YU+5LG
rwdwBP2Th978lPs2oNvS+EVuEUf+tC3CsHnGi3gssbmIFJEUWtXCw3EoUNyHt+Cp0os8NYuCKTNH
GnfLTibqrAPsGLxVfKBR5+7F7H+77WvGBmZdk8i5FoRAh3ScyC3PDjKhf6jZ05152zEj9BJZfSD9
IEJm4AI9wIpFIIDqoy4ha2Z4dLok2ikOuAGyPmuL8aPmRPRSwXxcK2B7ki5gdanlzW/oeT5IniP0
23fuCqo3AtWmBjyTEZyImf7AEAEGQ9lUQEPyFGsaUNDlqg0+oDpANnaPMR+g7RuYQ4LG9/SseZs1
nchdAz8cqCp+86li2LgV2TcZH4heJxMYZXPwh/TTSDLoKiVX0hy9COsRi1UTNfEepDc6b/deKXdc
mymVYGRMr1OkVx58rJG0ANAhomrYbQtsxJxhE2AOdUB1wOHRSX/th07iqVCy463Gw4xGdBO3ISqm
wj849owCaoZyOrusXVSB3ap3DqPOt55MSI/QBxILmOmeS/v7XDZzhAZBZl6NosELfHffuTisMh2S
AMaqzzQJh3VS1FsEKKD+q3FjF/rkBQQNcERygKZQNJWxsubuqR97uoLNIC6pTRpdbG+JlSg8I1Bv
tOVKTD1YbpwGW/dScwGJ8qbB4aOOG45a/9hocelBuJNmCvfDsc6lbsckAXAJnAR6pzlcWiwA/KUk
2is29QjMARmBfrnRfDy/Qx9wBaNjA07wATgiHpWafgmjW+ztyCeb2cNLhSWtPXRSf8WOOB1kjAgo
zv10QweCUgL5vdZXNjwWt9+nrblDSs+kni9znY2Wu8HHmB4sRCfJ/JZSu5CiipxOjXV/QQT+IbPq
R+cHlVfnAZGm3Ub1frOSsZPvRnzXTCHH04Stcz2x5cAf3P+STWCvAnxHpEGwKE+DbcH3CZeyzaDc
pNT0jfG9Lwb9ZviF4PZzCq1tVeiXTGGAiVLEkGGnv2Gx3XcJLS9jQWKlESKa0dlSIjrHqnDXuNib
Oi63zYD2Q8mBUO2uEx7qvwdyU0Yvzep4q9vMCRuyD/oSM3sJ5dlsjXxTj47OrgMkfi165J128tAU
LO+mFj8yqMP72LbTguclMFVBMxLiFjos5WYB/NMmRyl1aSFbDHzzg/3TsYONKfB39FrOeVJ7iTOI
g5X2pyL7OYcu+S99aa+w+p3YuQpMhAdml6uanJttVDRf1EofVHr5iLyjKIBVw2jwzETYm3rqmk07
9p6lArkqVABD3ypw/GlAkJVVbWiUFVsOaz/Dy/Af3J3HcuNqlnVfpaPniIA3g57AkQRFI6/UBCGX
8N7j6f8FZlVlVc/+aQ8uLo1SogE+c87ea4tsW1wDAUlEUQNfgH4awooS3xR+rfpE1i1zzmCUilem
NBK6jqwNU3ClMK9sxc/i0fBNSQH1HMcsvvL+opItra2jyRBHKyqrhGPGBXhoFZk8FI0g3rR/NeMY
rfuYvhcdPZJUAGKJVYtGvD5CbyoJgBgmSKi2dT8sKQky1kA/ruf0MCeEFEQwK+2KEFb5nSv5I+1p
1AbSyYyhFo/WqDtphYgnEy9R54uJ0e/UsCNAGzQcvVzTm7Z4DkJh6NUchAxeJfjzlwjRN0zWqdpB
XNtCwZ5XdmFQFY66fEFCyVQoyoFSzjreGYwVCyj2SBO+cFaKPUvZshtVr8vgilWcyL5K2lMrdPjF
hM90ApNHLQB2esUMB00hcdjsSN6AhdaXxShQPdJbXVIXAjOvCAht6C+xqGU+33TdsIRaJ4NAZaIO
BMiX4S0rzNRhOv1NDW4jCfipFFu7KsMRRcv2V6LKr5IY9o80a6i4YxdO630O0cZJo2ej5JvLkhAh
L1v2cmFv0jzgDxzpYIwrA3+oo6lebFmsPyTCfR09ySxf71hlkXPhpioNyLzKnixjvEPg2e6rQX0S
LERQdQszIbbVQXxKMcB1M6rpZmgrP5biIy130vpAWzuW2bxgg8bKtBDJESUaGTbaM15Rvnb5zSID
CelHy7zHMgqTPsDPEtZ8mriEWiw+Ed3umOsBdLH25kujNKz6SiZNzlj96jshdCrESb48vU9JTMwY
Q0FSmuYujeVHc56dXFTrJ7XYjaKceAnVS5YIV7EzDRfBLXMegQ5an3lWRDhKlX6VUfyamogWqR6e
VuxBNvPlLP22hPY9wkOJqwPCIolrJpUXMJGTJ5PUR5wTcFZNXxxB4xqOkXFJvEb0GybU64gZxWSK
irorQNKpX/I7eSKZZ8WpY4jT91D+lifLciv4WGhAB5C72eho04SPUCCnDpAl1kZQGnRO/FJHp1dE
6Wh31RkvcQiVYLJjlMXEZCh4zyQB5rp5EoEZs3sTvEIgG1wzzYcc+wNavcQpenaVZkP2FvHg0x5i
r1uh1exVbWVMpUYFLM43TPFJnhrjYCrra2H4lUC4WpEyuFShdMqKXt73rHj0lBbVOAnMo5FJHIZZ
n+k+ZUyo7JuUvDxJmqDuenORGE/Fl3q0nluFKw1CIbl8q6/o8tdEEoytp5zLKrEkZGzYAyq7E6ow
T5OjU1EXT6PIEJVYVC1GuIxRkT7OcQPbEDEQ5oY8eszRX7AXA7XeUBrq62XidBLlh3JN3ogP6R6k
mOCTtJw+Vm03dWl9IIToTSeE5EQJ9zFZSQ2EfcM3ygCWUCTvb5qFge/6z83b/bT4zgYQHeDq030j
rF7d9kw720HSzR0sGBVVIvfym8JDKvsdCsmrjAh5AWBwIIXHCsgaFfxwEC8jFn8ukuEAHVw6hJtY
QFvMhMiD7eaUm5v3iVWXlDCSZcP+tpk00Xn4eTTjUNW78T6e8M420++SUKlDLOktUO/42hnyy9C1
kVubYwmEhqXDOGLjZUT+mgTc79rwOeX1oUEBjzpFK48dtxxx0FtKHBM9+gTfRTHgVhMaGDN91H7B
VjugP6ZgoaE1NyXN45MugfoSqCfJ2WW7XG08OosnPIpGrNqiOF2V0DgJE+1I9rODm0T1Aa05RSAp
YUsn7hU64g+hUM0sTrwb2ErQmi+GImy0in5SzSLIpvxdn6ZzFRFGWQlQ2bPoLBtH4tqecQ1gM04G
sIhxaBc1pzZebS+2CEASxfdEYmiHkydyhphkPZjyQ26ZWG4NqCCEPEpiHzQpILgiXWG4QwIJ65IV
nZCpu7aWLNfIzXPWE5xTy2+1VTw0NQFdLBC/BvSsyGCOSVWIjqrDqQc4Q97zmMuc9JvHt6ZpzFKP
k1a8kgV/kpYRaA8kZuqzoS2XWMHqpjsbG8BDy2E1Ch5LsvtRE7Jd1fcCZdbxDdKoYyghit2iwCMx
DaQtbqo3xW/L2MluYg88YiS+59mRcsJZJbZvWYTG1+jzwLBWekCS8eCKm7hI/tdB2QRHyvYjt8cg
H3SOQIsU7D253dNcjBgahK+bRUZfo0vHqbS73cMH8twV5mcyUjVpupxgqhxB9+3iuDlcVNGUGWQ2
adCgB1jTlKAPtvg5RDkTVRm4ZMrcvCmbemtarWLL7+TJMV8Xt1N1RqrtZQkzooUEbT+1EmmlEMJj
/Qg3lE1RbJI0peyiMXuvVHjGKUt+c7P93A4FqVQ5eq5/3pf4osSUnMrbS7wdlnJGAPXnepb3KuX0
Q8XOqFdSy28iOBOoyFIrQ7pC+pzht4CWog7/N0JtijnsNptDb77eLkbFoKKFQnuvbiKl26+Uouif
v33720qWUCCNzGI4NvyRXAAbenvHmjGghbx9Drf7ZWwhi5GXB00ZPq2RcLSY8snU8e1qQ7sj4zpB
NjTgSJ1XleUU+zGsALwiNmPRFJAMRrAMAbHEgPMit1d6G0Vud6tWwRq17ZsIiKuC20tvlfytYbZi
iiFd3pIHh8wAZAGa2u/LsPJMg+GXRDuWjfJw33eh6s9aih5rLgpSN29RtoJllT7QpQc6FWUwLuoe
MfqITb1nTCgsklbwdVGWwhiE10jYKXrXTtjdScBOQhUVJf7DcY4nz2qzKRAjJC99ayCMumnqbkG5
t78DPJq9DKmGDBxZj5XW6AJNIGJN6OQ9dilddCguLjVYkvrPkJzFMEGtsjv3y+0rhDutNhar0YzM
53ALl7/duh1uZ5yYCL9XDEokzSHKobJCgdkU8/2fS+V2vWwHWV8YMGsDY9GmtxpqvCz2Lbja4h/j
FO0Mt07SgTOfqKWyK1FMDQoLvcQjKeZQL03MDkP7IQpEDopcO5tUCgjfxCB8OyhGW3lazyVvGPkY
KHVjcs4rs+EQuUjdKETdZuSMNkRv4zFSbDZXQO3ycJehjzyiHKkx5LPruV2Mt8PNsHa7FSfo8Xr0
eEJbZrmtWQmpSA0iydth3U6Nr0EfmGVv/rqb027Qn8Uy7Q+370H+V4jxSjXHlIUvYdTYCurJZzNZ
yx1bvfWu24yRWpS2UOHWZ7TuhqslxWURTOUkbocmif1BkBcoDvGLqLGlm1Ff/XlOaoWdluomlsRK
uyM3ALu0IHpmzYYJpSbMKZNKV57ou9sPlBNJFLLeI6vgOamY7jo9/D2pxI0rBLKpLXgZ4u8QO0zR
CHYJttpO4UKDc1YW9MKVPfyUbt9RDZWQzTJAhVp8ajRqENoMunoiofhurjDP5OMjtQUquC2LJHl7
0SKmJLcWQJUXLDRO8cy2VBi5K6jrp7UMTI/KcNdj5xy7cp+txQlUDuWLUipP4fK7GiQ45viaZ5uC
m73GS3ZIWtJIIl30057d80TQxwblkKUTQ6Z8GtvBwCdAQ0HN8jvwoFiyGgFf8Zj7PVssjDrCryYC
ZDHgCRcqYONhSZ4T9B2M1bN2DycoxeJUvNcL1R5NzN/IJZ08reZkgNv8lbTFtcgqqg4Aw3dDwxpb
vEuA2HuxjulJk+vjgGbahraI61nqUrYncURfc4EDIMogkP8ejBkTDo5MyS3DO3k0dB9M2j2FW7Gy
YY/nR9QdBP2uPWuQCJJtwlSHLMwlGEYOzE6QWQpxS01lTwCotRdF8NjKauZ/DgaQZMfSWJwNxs+8
GIkba4WXWBUylCVCyI2GC+AAt5D/yH9u/X0iBpQbzGEJwZiOqXN7Aiw2q78aOe7fn7v9ltsPq1Ly
0lFf9xtcYwEQLj2QqxQf+e0mwX8C9PLYzUn/A0UMEJsf+HtoJ5hmt7tlS2Z7pW2ZmaPCEm02Aniu
og0sipmEOnlAwJAZzHCofGT6+zZcXDxbjDacnFMjRqi7+0+KKyq/gESRYtpZUxgf64UrxiIDlqmA
74XhMVKAsjBxHmpG1Wlh2CQnOacoT9CjEWXTUVpyXOPT7HYFi0lIDAdVZlyDi1f5GqOArWjSlxaL
XN7dK2DoH6orIMT7N6VquLzM3h+q7ilBKU+Z1nqdMjN0wLPbfI57yq3DGSXlN0kdCJqMPHaUCUVL
1HpYNyBHUsMMlCx/l6ZTukzUMaikjTogOEHOv2axQQi2YeDa7ssy6HmbvWfNylNqvRFUFrmJpqZO
ry7PTNmkRli97CwTla6qfTRMGl+mnlI5AbXVF0ZhV+quiZOnWMxRRfcmqXaDicW+eM27FEI3vOlS
GZhklQBPhoZKE41Tr1FuK9Or2cVBmMdbhy1+Got3MDYm49pFWYQtBK64VLIguiT+PIf9drFXHqlD
HuNgfZDKmepQw2JhjUlINXK7Ncr6bFLWlrBt2GE4BpBK+uNWlt1W/STS/AZYR/PL2OtNelVQx7uy
wVS65v0nM8Pkm/IlF+aAPv51rki9SOO3BmiLbeVPPY1TTiyuGFwSU/nUGghNwySLCFfnDGCk3FnW
jDI1mkEPEvZAEuhlpLpYzi2fES62rq6oGMNqaz2xU48GgyIiRU3GIbrWy7nIZBr7T12ftC4+iuvK
AMgVHHotG1xHbnqKtysisjD81UuUKZEzVk1BHOvM55N8AIy1jSKG59Oc84pujnAV5BpOMi1vK7+H
edJvetE+LM+6ZBHKYRzIq/gejfLchCkthTH5QLjhzUSA1dCUdHB8Jsa0rFM8EjMip5aIZLRIMlki
e4vomwaXaoQ7mONOouQHcspWrdoDPHdHIbBiqyqepnDcDRPLT4Wo4ay4o3yuyvM5/y3I4z7p+Fa1
9muu8bmRNpdNEbkV0UurS4+SfhcitGyVcwY426b+9ziDUmdzA4N0ttLjIujI3tBK2esIAourXTre
bt0OgxJhkTYZS4s4fa8hk9rwDMqAcM3YR4TwKmshgF89L6n0xzGd9dgutiGAngOg8AlPn9ml9wSU
E0nZBRgB20Asuez11pq2xRn3u86A91mx6p7gCdnZPMxOSoVxmNSGPRwj7xRlyq+YtYed9wsjJWs1
ZdtnUqvgy+yplgbtdpDjibJUjYlWgLPqJZFxHoTUTRS5CbDVtoFksY9N9NKkoMA+/HYwDOO+K9bW
r3tKx/ZNk76YChyAbv7UVzF18oJNjLHtOGCsgN03lt3GDEFOUAE+Cll/356EYdoV+R9rxM0kAeme
FRpAux5gPQWmokmRniQlvBKulTKWgf+oJLEa6FftbHOECbrIF7+p51E5OCOxxDZDsOWMsTbJ1MFA
V5H4WdLR1acg2g4FW55AfFe29Xa/Co9myTsphW3Ku/1QW9AwiPXSieWUj3rz4bNZ66AObDfndJN9
t560eTA6M3rFcs7bKcgmYNm1veObWn/go3HUAVUGzEllOM4Riz15KCjFbytUpVtw95NyQlP3X/dL
STuIU9QT7TbR7f3757HHtgGNPTrdjC0iJ0CRqSbBnqFu3+wCt8dut24HQa7uKi591kfWHLBUMfaz
AfcuX38pUHfYuZYv2gglhblAogRHkakqDZp01UbvH4Y3sUsoCY9bsxA3C8rlIaAUOASRoRBzmxDs
3ekSs9F2iFYu2EiYdyW14eB20GJYFKGQ7vvbO+zWjbzHkodKQAoaMhIoY0lp4mOzes6xdkjevAVM
YPJq3boVGaeHUeAEYK3N3ovtRqJHXtcxonKTB/PNUoHT//EmFPw/q7FTkbH/mxTS/eg//uun7JN+
OX8UP//z34c8h7WS/KfI7s8/+qfKzgBmriuKgRT4xj//BxrdktDR6RqCSdHUMcKLCFX/IbFT5e0p
Hgfca/DLVMDd/0Cjo76zwKeAt8aPvP1G5f9HYoftUvlPiR0yPtnAG0JXckOkG9bGCP834SaWLcyQ
EtO0OjxjRLcOSzgymnZr6rwtats5IyZzV0+IJGkMcvVakaw2ip+mr2bJtz7Xv1ewXHviwxqmjoT6
WShupcYri2DAEnln7Qb0SqNgBUtNT9Wk5ssZRhUyj461lGovQDdM6StSsBTNFI5XYd5oksb6wOad
NQm1PQr7YnjVhsWxZjneFU3e+8zwxDy3y7TPkRP5Ssfkl79NVd0csETa9ShjS8xEDxcn7eD01Vos
mZ4RxEMkSJlraCoTgZh/CC1nvBQTvi3UVLC6NH8xl2g9isrBKEvk/BEmRRkUC4GTb5MeCOAd7KUs
26tcgJ7UkLkjXEe10tOamViopYqS2RHj3oQb4K4XO+Xal2Z4Bh9gr+FIJNcylrsomSBupC1Qj1a1
q1nD26ywWEQrRcopLcoDIkdvNVLPxPtyvh16XT6YTbN4mbi1Nvk0cnnyl0GqCC6k/DgKqeIVqSLs
zLKF/ZWQ+Yor6IyAaEciF0ZFCVgcXCs7WSavkdaQJphGAxEsLHP7hmsakJvUIoqhciW5UF1+2AHC
plQmj0wsato5DZ9qvoD/W5ycKqFqZPO1zUcD/Y2APKRCLDVSWehSdUdeIqm8qWIFgJRDhJotYlOP
EuBTAeCTYODyqLKs2iJLc5+5gBUzxLVgtS7gZeTN576KIFqLKmfzr+l7jJtoJvsVnmmOEUBLi9ck
ji4mUi9QGzXWaONNDKVjNnXqvTCx7IpJqLDHKlSuuhzSvDHMd/ank18SHQIJrD4mloEwmiLknzFP
sSbklXqduzLo5VNG9FVPgR0lpuLiCGCpPPTFHU2t/M+Bt6axFXykn3uXUdrMuxarSVRfIrn8FYad
W80gnDR5i9IzwalPIWv4xkzAdRJNp8QEz0KIqK7ViEPD6IBaEMXidgmasSxrTpEoPRhUlOV47S8m
QiRJwUaTZYrfRYrkyYOCmlSYnhqYe+eCtSL2c83OMaZ+ZmWPTTy9K2q9e1i6enHJ54w8IuWURkaL
LaUow+NTGUqfalxpMBtougmAny8EnV1hMlMrYf2NEJESUy8Se4qyhaTf+RxNugUCJ7mnb4dIc6Dk
OPbSl1lEhUsyrCMSLH2q5nxPcat1DQG3lYKWGzY7AAEKLE6lEkg4hflI0Cduk2RcM2/tB2byFKn4
QgwTjg0WdjlyIJrZ/hJlAGsBo1pjMI0w2lb5S2uzp2roBd8SS/51Sx7lUpuv6Yi1sKlC6DMqTLyU
CCi1WV/J5AXBWtIAW+rqKpJCa5WIJuYKBHZFmIlUqRoZV0CriAoOZhnLy+RKSeGHCKp0FUgOkSck
s6wof5fpGb8Itrm2zh2h4y3qSeuYMkBzGaqVIU2fslK9yDn7kKLp91oj5XTiKyjrAs3QeKZoHQnt
WSnu5yYHoATkTFNLZ8r0CUEwneHY/GzjX4aqz/6PjugXZfB3KWxCz8VWrz3SqnyGaURj/W0x19TL
zRHR1squM1GpiocEQ9lUTAipQrFLTPV6FUsyEKPpsdHtJiPYiRV3hXMxdM1wDhLWaMesadMDdbbP
fCZEPcZU0ObNgQLWaMv99JtqOZKJrPrqc9SQOMJERt45GBg1XTTiVPQaNQNdVe4GVrKAINNrVIWz
ncYSRaPwkYLn75E9gt2qi4bBECnmWrXXkq6BMDXX3HqKzR4Eira+WipiFTLIIDLI+4bzbemGs153
z0negJlJrl0e9k6kCxGFS/RKNY4XCkDDexEuSVAjrTZx4FDxzqkt6AZTlQwDzYgQx5FsoG55feXI
knRxCNyjtFN/l9Blo2se5/j5FvGs9xoX8qwc08I8ofE5xAVNXXVR6IhqMtK5sXDkWox2Blgl5AbK
qxzm73keJpQFlu86EQ8Yy34tAHD8ZlTeyMeU7b5JXmeR3FwaSDvprUbJ5DXtltBKZBuLMLG3m8SA
07aVCqr0GA4hivCI2I8GKa2tdOvjWo6/BxrEYZey/QzvNQnMoCDT9ZV/Vyv7tX6yzH0NL/BiIQ3x
9HwNpCkmAMF8k3M9vauwwZDRo+G6iSvFtkhcFq2z2fcscuUEdsVSerDkv1cTZVGZpi2mqQ1FNHiJ
TDt1TMyPJEkg9UCjkiDfuIwtz0LbPdJ7xUuW9j8qJi2zTYWzYkD3taJLpAVhA9uRYiGC30QjDEBY
9xM0C1eWzdDPRxEYzCYG5vqoswK/58KLTH4nnfahDizEY7pUjUx9Iqs6XFujTK9vhMP8lorqwxI1
6okyP6uLpQoWIXlk6DG3tl2nNyRQMW/06GZKa33GTcxGZQZQs0FuJvNDE8YXXazI8FN/TGYgX84z
b9IiRwV2nsjLr2aC9llnS8umTSKEY2VvokjvLCOqw5C+4lPkO2uZ1UoCkdzFkH8V4Uhi5E0jgtDJ
Mpg4DC27MxRxPiTSFjm+jeHTsDwDG5SQNrNKL765VNcD8dfMxSoQRb7ipZBZyjTGzqIOAa0XJ80g
HDWLvRPdyB/Ak7D1gYYCJdPIlxffulB7EDNAQFGtfjXzfdgoyNh02iNDgfknYRUVdRqWJgPo+Kob
BHStEexD9J6kGqsi7UkSJnOFoSuVfoaCqbTWab6THSzFRKfEDDwDuuWm+JSt/NJrW/G2/ERZ+x51
L7DajzLoAjY3FAc4ZQfzKcz2faw9j0BpvcFKCds0dkQdOpzofsb6Y82Kk9FCap/aj3VBY9TMwNzV
B6mJ4NBW33KjH7pmCeReCtB+OINWv0rsfj2dU0xsEPehjudshNayxkgTlBHkXVIeUS58lsNvBKvD
rurkEjMCxZkor76QiS3ZlzKsuzjDSCVFxltXhicyxb7xssnIyIyfJD/X0whTmVK+XaX0I3LN+oU3
nvYreSRQjhn7am0/aUIEf728LoRmOUJogGOsj6VClAcLhBNmYBlMIEx0PqXKMSyUPPSPOpZ+nLCU
mz9XK/dXfb3H8f0Zjf2zngqBua0rxUYJym9Via4kjPd48YlLjZPLDLSS99T6kcFEmsoULzvhUDGC
V2DcBCH2k+JNqLMrcRPAktFFmkSNLa7UeCXobuSX61Hr8kecJxTPIvGZhEFS4mj40o0Sn4YFwIep
HzJQXU4/v65FO2yL03BvztS/8Q/t51hWecma5ICt3ElWuvoyKXOU9QAKJ+wEsNQiDVlNUgEgTqA0
lF7zFlBkOEpeY6lQ2sZdr8rvVkYsWSR8GrH5oElrYxPe4pBZSQzBqiHkVQ8jweloM8z9mj3KGdtm
RdeepLYESYRiLhy7k9ylqLCxkvqUPPelWh7ajIFOTcrFTxA1YQPCZFunEy7nPEG/F+04ZRDEldsk
I7LPHwS9CRBAUAG43dTMwXLVmW5quj1tRnTt/zxzu580tJ3gIKLs2v7h7XB7QuazF52/D/595u9j
hkwop7Qk+9u/+Pv4v/3524O3F/a/fibDl6DIYPMykpJRQG1/nRm2+8dNxn1KJn9/ZaNJe1OZYhbr
YaBVw2NlZLV/+8W3A7o4FOnbO/x70DeuyN+7AyEQAZI7LQwXfKbmR3H7G7efUv/zR/88ptJ3FBkg
t9ZWR48uGLbDWqDUY8UYu1oo0vS8PXj7mdtBa2n+zXpbIOh+qmL4UP/r3/+9O2Y0Ogbi2im9b43T
v89IgA93m3Oj2rqn89YljZuZVTK0X+T6PGaMM3WYnCpRNifY2JfufkaxDzdpazfHxdbHvt0chGhL
g3HJI26m+E44deqZ2WrVTuwn0vTZ9MgsZlEaeszUAWKy+dd0rzzSirlUToOU6sjKhaCK5wJshlO/
rq+sSOXUrr6QbnoUV1lJB8mTRHSzWjyad7qwS5HpswtywJL8pBfrDKV3fYVdUBv3+ZN5VeBnfSk4
FCq/BVbFetjJXahRI0rXyR9+uH7ZqyD1IbACqDYQ9GNF0wrI1sfEwINptNjpu4KUQSTYxa7/onCX
LZATHIp91fg+E3eMWompxVU+u1NYOZ3T7ZRXhhJq3X6O09ihDvZSP2VHUpQl+Ny4/VFs5a7w2NCU
ZUo7AVHqfelJBZUm7WbM1aqnm+O5iJwruO0r/eaksbNdP/ii1ECSwz13KYLqATJ2RWQxCKo7jtpd
iRZyhUUmy28r5goyVszFnoUTR8mwTcHufkaTmWtAdWVH43xg36MHcON2CFQ6fFKw9FDAOkzJZZsF
jKO9yQZzr8gKW+tARuCSMas76lNIMPLT/JCKz8IHZlifFuS61zpHOeaPxTsDdH6FYrivnPyxfGzu
Y4dGpo8Si61ZtDdsmUWuTazIh+W/GaS2ODNpQOFCqY3QaAwhrqUHvbg5vO1M9imfjsTQ0FyrCzf9
UG2odd7ypl5q74uNaXRnnfrJXd5K0xHeccncRZC07l/BtF8o+N5hYJ+D2jPZuygu20Mbmu8V0Va7
N91r5pAvgrKx3o4VlWVHvYbf5mG0Tbffq7/CJ/OAY2GnX5MTKrPv8pP/k7rx077qh/wzeQbAH34L
g9+/qim+aDu8Rh5ETZvlFx+AsreIIXqHvBQG0qbE+YG1+1o4+pVZkTq6fhC82a7YjLrJe/jry3o2
r+ZVHD2Nnpo3q4cwgiEKmo1e75UikkHzwsd5kts7JNhGZEde9dz8EC8uOL6YuYr7Xp0v0cObZs+S
2+bO0YB9cTGoZFcwTQleRqZI+56YAECkruQgTLQBMT0saJmfwzvt/KM8PCTgLJwfNAztZ92jFnLT
Cyg4/jrCh+cnZPeaSxfBBgy1rUXu53iX/wIxiDuAqYxqTjc5lpeNbI6En+i+vEAbuauhAdvrPnvG
7T8eE0ac3XpMiD7j3QNVOgqJf6iee4pJ7yBb//koBQ0/CgrTo3e+lA9DxRXg48B2Oz7eKFhRlD/z
e9MLWD+iQ23OZQddvOZgWUCU+tLdsUORrRd1R52FWo+zfnGyfZ3Su9mnfeSD4UrOw6m99I+9whCy
XMzTrHKOvyT7+YB22f9RD+0epyuE56R3De/PmfKTOTvLydmj2sbitq9f2a7dE1vyRM2H+bvsbeyG
SNbpJbuQXLOTcA5dlbxPm5On2C5nvkzOsiPmvSjYPszu5wBH1J6eM0K2Lbu81LTno4NBjYNWwFEM
tC8B76STHdb7Gv74ftC5kvdzc0jO8RWdhmU41Wm2o3eKJKmzvkJBtHM/e0+8LGioDgXsc6p7Fkx8
ctWuNvEg3Puo9ozPlFWKJ57WA9Q2v9L9Fifb+b2qr/L98BvKEZ8KmWuDszZ7GGJ64aEASc6o2puP
7pw8LCuAQCd0p/Zd/s5QjkovrHQpZRHqkeyoT65IaCVomH6t72aihSTHUj/Gb61ziXJvel8li9d+
R6CDOOh3Il4Q8X5KdqRjK3OFs9b42TOpw6/NALGVR8atfXJYDXtj09nxBeMFsRC1W/xUu1bA+uQo
n9NPqR1WGWqmxxCG4NYm1xdE7I5PxYtQaNrLc/w23E8gDS98OuuxcQgSUO32k4CRle62I5c0l1Gd
U0jYzvR4uVPHX9VJ4ivqnPSNxImS3Byb3TjgIa+KHNSD+XrHNZJ4IoSgfbcbniVEwIEKwRP5wENK
vYYkEux+pCZFTkGGkDfz1U8/NLHsdJsxHpVPJkumQOS2x9yNGBym6FDhebUzjbt8Bs0uukd0kPvz
58JKVUTH41L+YYB2tu+eUk31Qa6TPe8lWxO/sQ7QuNVPsT/u1e3cq9HYDS8IkcPta09Y4qXyA4XL
/Om9Yxb8INPqceWKeuAlij/tI294e9Mnhp45PCTxnuvtkJp2eMDKAw7v3O9H+89/ES6oT6xLx8jz
u+dZdBPCtFzqrGckjE54X16r5+qZ+OxYJS3M5pPAkoGBdMm8Wd/lX2iObfNnVS8ai91d6vMKspUO
k80CvKsccWFKGjMHv52MLOW5+GFmYBh5HRqM6A7zOUbD+sJ5zvQWBgjuPNGL8D856bf5W+98TWar
yRzlcwp1XCvNjgnKZyblDWKhupc+S5/kqMyTPuWfApslFHjryyicGWU19bkccs5jbwGYuSTBQWUi
8v1NwNQFHAO92bnwTFDIr5g0zmnk9egkwvv1kPxoA/aADpW+ca7pwI/iS/yEu287B87ZExvvz/5V
fOZC/YldgVE9UI7Ne+qSuH1hhUJtMCY94NPADw4n1/aj4/ChB/WBy+At+gjfhaNyIJ7cF1wKAKYz
+kyxQdVdgXxSlc+v8kd03HqLVEAcwLC3gcllcCIyES+mk79cSRege2w3Mljv8cyX0z2b0o6P0Fm8
7Uuk2cb7Td2n7TRtdiNVI7s+IhhKUo/REZioZmPnyT9KlmiMdUT5+N0OmhFXvnmtj7TIHDYNgkSx
guXQWr2XrOHUgKNYoNO4qmN+VJm/EBIB2dPDO9qqsuJLxd4YUFPs6ukxpvSbxC2C3kPEV6unBw1G
feJLD5ljOD87U3eE/dEFumOz9nwksnhp/arArG1L/spXrvgk0gzv7QWosXWt94a3C32qWW7o9zah
Xvb0AHIVtIE33c+XcLpEzSdG4+KrEZ7AfDrzt8JuUlaskwBLUgzQYwhJ5xrRVRqA5jWFJ7yka3XW
Hc7lYm9+RCmYpXzeCfve+CDJbVvv1W4vdXa4Pqk1pid4ifSk2bk5s/FIiVML7zDAq14m7ITyS35q
FwfCWME2kSA1U5epfZ/CvTW+qy6VBBKjA4YdsiT88pK6q7pXPhnbmE9YSEtoThjauPwHvrniHvZ4
i7J0FzbP4FWbmcLYgYUqF96FkSe2pzgYfhqned44+U5dM3C4LEFZUNcjg8dDp7raQ4PggHFbIwWU
FaT3tR5hEqyhbeIfyXCKwmB3MkrJ8jN4KFbWmYerC0x8eS9HLI3bx7Xe1776o/4I9R7SxM+0U0yW
Eb/qC9e58Yq1/iDipzlQMcG7u/B6Vpvqil08SCjOUNOTTTS5bY8AdgfAzWKdSwmafMmFscKpOh/r
FQ2VFA2doz9iYmC9Q4CORi+CSlDlpaT0crXKsJbUCyWVNT9h4iWDNz1HYJxO2bvxFsIGV8/z6PPx
jd8CZpDb58HYlzOlZJ7Ka94xJxAawqedXwQ2HscuPdSPLF0oP4rToUFHBB9rdJTtu/S4/IfsJQtS
qJSzjeKJxhNz75M67TVCGrF5O/ppCVB/EF+2EnZwnY+Vg9qCb6ynp58fY/FHUO/S5P9xd147rqtp
er4Vw+dsM4eB7QOJSVkqVT4hKi3mnHn1fli7e7pnbBjwqYGNtSuoJJJ/+sIbnLyw32Nxi32OSFiE
nJaHJCN4A87nV3zP+nNznZ8QLR1lVywfhhrNRg92CUUV8Qkhj1XOlyuAUjXugLYr7X0WnoPpzQRU
Fa6bC5RZvOzwMks2iLhx8CHtvIHYKT8slyneWK4B7r92CDDw2+0vBKjLIfegbmXahUKjse85BUDC
e4mdk9SdkADj8E/t8im7C+kjTZ39XG9MaGWfLSfBeIX4XdI/YP4AOoCKbUs+OIwmv6Fnh5CPEjxm
iVuwG5RbLEFpuqHix24GmwQGeVt+NpYCO/ZgkG0p1166EM5wPnYgy9vt+GP+rNAySrKNjWWRZXi1
6qY9JanyMYLuHglupW3rYAsyQ+XRXGjShoOXGOxtaBugU+EW6T5tfAMVnRCerj31f8gTsHs179RC
VlGzYiPDL1UAqm3RfJdnu0iQ2/YQPQwgLArHoiWSd0DkFqF3Waefb2GObKP8SjsmzW3tq4oekl1h
+JKLj0mVgJ3frEEY54hm0+mZb2HtZtGRcjTSqdV4TMFvBK2IAc0DQHPctJCUqBE0AfQJIht+SXbr
aGY+MQDLJ9FgvAEtiIkmAUQKtNKbext8FbiFEWFn9kH1wzSujQiqEC97WBTbSv0c31VqW5+VsCUc
iX84laBP/4C9Ukpn7n3xqjk6zS8M9TjLCWKnak/le/5hsxF7NFvdUXE5pmkdw4BWY38mXhaeNBdH
xcjydYwXXhoYRNF3IGyI3bc5sKByF0+PXDR7TmbCcNiH1EI4igiY2OuW7Dah6/zI8cD5tOkurBtz
r9DCdi/gbIhfa+rhLnFHd8996lfbelOfw4/0ozu+49O2ea++FX96+QJ3A5kCM5rvCkNG8jSS0vgj
ZmOaTwzCC3LFPlP0mbJAu2mu5LJ+fMpvgPkEauxUZknvPoR7EtrTHQSd9aHYw2XSneSLsAvfZ44x
4/hYuZVgZ3gZPZm75nN4YS/FxOoGfJ4WOxXDxmsHUiO6SXSRiVL5t7jkp3TPDW26u4YVwqb1QNut
By9V989EcNluyPTSfXEpKn98mL57PGUbCu3DJhT9GFIoxQhmde3k7fvErESVunQtmboHkLWF9oLN
7soDpSrBdyNaIrvYPKb0c6+RXY+n9SCZ7itTixrAnazqiW2svPUeCy7l+upwa7JnHYs7i5cVmbn0
yqkXsKeDX+w3MuHT6Efbhib4Tjqizccsm39ip/pGJSeyiT6MwM73kFtJZLf1H/FJurHc+ZScpOHa
wYT7TkGy/cS3/GYcSs9wCO/00+/1hMMl+RKd5Wi5HHvliSC/gmJ4CfpLkbwtxr6VXW4qhGAF6Q/m
IHQdzsj3ZW2Y9k8KAZX1krySkxsArTeaL/9QYBI+UyfIv5B8xDsBgYZ1gyxcKN6MQzFdmVrdhUxV
eiG81LfdmyLaqzije4G4+rVgQnKhVoJ4L5Wn2MViTySi5eHAAoq30heFo7jFBNOhWE1HPwtIXNCE
NF0ol2yz8bv+1uKDQIOP/U/YpFg72Ajh/BiDGzry0zS6JO2IsIBLMt9KD+KOh6QraYaYOgoKD/ol
zv9IG+uFD+9GF7YlCjNmvcJCkg5XOjsKHfERz2xxrR4s2rG7wnjuH8ZzBg10FzTRhmhWVa7Ieohv
OrUP/YriZvvDBNoFHvcgo6e9ZctCF3PZDXb60RwbNCUftcgTvgKsLpRtDnBhcELXug40cTAeofJS
2+FRL9yX+gum23F8jA7BS/M0cmCSdIIGbLehuYlu27Db3hvjpRRxl91+gAFrNpQTN7kLAtoeCCHs
AhVhm8O+BuL7EfwZ7rhflkyvyqfMlcb3EQFZ3WYllvpjDF2qo2p/rIbX8YPzjI95zz2NWKh7e6n+
5B3ND+pN5Gyq8Kdqaapu0/fs/lhulfDY3ohG+ned47rcyjKWoTZ/ieQ2iAvKjB1xLNWB9mfGSGzL
mh01exk24o9y8KwHYvMD4G/yS1i6PTVM+U1+Q4pzoDJzDs8wqZG1nDFOoKMLP4EajEsywfFc3IkF
8nd59h4NumHMVAyY1oSOIGzdpzcx1Wc8sO36BzpD5mZ2e5pTj5/iECIwh6adQEOjPYkLtWYHP2a0
EDQ/N56qwBnVKyYj1Qs1X7jnxAoTcajZHvJns7tMzQOjfhJpAPeHdOBWLxYg+jL7LDkIampwSQhD
jFcbR3F+pUJX6HvROAaFqy2f/EdFxgKCs/7vrASHHBvKsXqyjBuECH2NQ/X4inKRX5X+Y1pD/vnG
kwQfQj6jp+LvBX+KC7P+i9oInEXcxQcUFJwGgWzqeuT4a31k1QsJ3FhnY4XpUPrtgxEgsct4bfBW
Aubrq4TwBTUPIl6yJQqWULeC7Y4H3UWbGkw05fNt99K98L+14uZrL9ZDjdIQFedA2+pvveCTeJ2Z
90iep/htbcneXuDEe0vlEIaxa1zINMziQ4SJxFGFx3YJST9D1sPmYyhfk7WxmCN2dcJfJLH8xIUE
E2u2NT7zZp8kl+mWidH2l5B8nYKufNCSbU62uZlehDPHEFBFdhgQJzR+CKIqRw79nKoNQkXnOLWb
wZ389YG8c0Uwfo2ARtiGs5IsmhMRdNhqhmg6vztgfmK7vZOrV/ecrEZPztMnT2t4IdZiW8MtEOGC
dfax6RGXBm/9U/RF6kJcTC2XDTJ22ZYMX04OJBaHH/SmAhjed0LMhKIfPSFYB8snu9v0iv07pOCD
3lNHQdqgPcHjTu4UNVhaZ6L2bNdieDNTjfElTukXZE6mT4km9lapKM0Ekpt6O1L7zRSDFUHSxR5e
xJGVdgNSYVib5FGkTZk6QnxpTUc485DjeptQK1Q3Fj2c0/ikOjPuwhviaixlXOWzu4MlO1LwqKnW
EICab0T3sCL5kuo/qRAhhUTNihhBZwyeQ3JFUB0OwYiEiEpy6UFNbZA+/pNh14VqgL6l5K5CfnQ0
RNM8whKQEbCfB6pKP6P2grAFSKtwn+xehTs1UbYML41AUm+4LAZI9YbxJ6Sc80flUKxnj45Eia45
pMrE44kCTMHRhKOdJCl4m8eT8oIXkcPZ9sZjE5OXgDiL/NukQpNiooP50ycWdG/xexru2Bq4mvxp
+uSd2FY0EnY0nRbC1EsGeupRJ6lFEcY1y6Pyqcpwlbb9e3Qfz/G0zsD0GWMGEpvglKQX7KB5s6y9
s2vJPBlyizsEpXv+TCdZm4/1dnyOmIS8vgqPFZP6E3S/dZ8OLGSK1SDBzuaJCU6lyeTwQTeokSE6
+Oxd2OBR7CFRX9MRsBtQ7hAGsWgpgf991pqXfPZotdEMJX9NH3kthR1UYlSU0TSXcWc0Bo3mkjNR
EiKtrsFiXSMivtrh78DaE6D7Ja/u7ZHH1Hi8lVXsQoqjGsJ11FwL660U/nSgY9C4pcIU76m1T/o7
tmx66Ffqjsi5VQ659iKw9XPNAhKCGEGEftZ4kzivkydeMw+2bFJrwC9AJJiVBb1fh3HAg7C7LANp
mxMJWN/ZHO3ZncBERR2FYkXpc/VcK+/MFwqq4Wfq6YxuTYEU9zpmJGa5yhMfyE7G86jYUqZHfpuj
26TZhexQTeRrUq7ySZy2qvSYIEivDj6N9ZLlHX1X0zcPtR/f+HM+Z01XbB40cirEWcqBx8odcV8V
4c7AiNjCqrJESBRCV1nLcZDTpbWfYwxXzkKeOM9LFXyeUSLa+NsRBqEjrtkGojc9xR7y4opRpET5
zuzkPfXpxrkXCH4pvnLXGcXGOn2m7M83XD6V9W4NRzR+JVO3Zqfk5COlRp9Xo5up2aQo5TpLGDPu
lWwQcTwiRwaVc56nKnPRFDQkKOIuz4934QYYdcTUuSvmVkPIHNhcPdfIELErMJUCjR3uJrR3FBe8
+t3C68ZNviIXfMJQ+qLwR6VsfzJDX6KGNrjUSShVQtNZJ63p6NIrc2Vl7VS2DPWMRfT7yXwCtFcu
QSWtBumGZhH9cZv0pELmYTWgd7hQ7nUGEdSRDHtTtePx8/Ec/MV9XvY8Vv6ezvg6oPBjVw1uG/EJ
hpHbYdIrmDf5LCJ+w0sYjtGbcJvBiZEogPmOlFG6hQfNo+MRcI0xhtDs5BXyP1vunD/iepkE6yBV
wDbtAmQbXL2NSg6K7sfavhHn9hjsSTbCjLOHKIlCy9bs7fk0vvPBw50uAY7bscvncjv8t7R33lCn
zKOdGR7qwilZs6reDe3CqtDUHUs+Vw6dtsMgiYL0RqUJLNrg3xhE3mxdGFiVsRg01DZp1j0auFiC
8XEZWBYIn8ELGXbukNuEx1LZKAPWt1D2BfaGxVnyWw1Mcu0fAAMl+rWHdSnjROXj6LgEGKRviQql
Rx22X0GBkWLCnTnPhwegngWgnM5sXJMOjQ67NK7cD3bV5DaKbyxHhoHXWtjJMhcBplB+ltcptUJf
qbgT7jBXgXU+jT9a44Eb5SlzFbyOYZBMnIk2CyUFA9bVKQIxqTzxB5F4HK0j/TrmB0M5Ddsg92rJ
45PouUfYU8b7RGCp0wS0DuO6+gzSPq6Ky16ONDZYFlhFd/2BSdZd+wcapGEDicMOYaQ9Qtml6lEh
7F8TtoDS8WixIatquSEGY9GHWHhcHetYixwix6l328QRrW2FLqlR7B6wIWQ7sfrb0L0lwMRahPWy
Xa7idgPBErvuTSufOt5+QafHK8UdrXFLcUCM4eoZaq6ovTDGXOYQPLL2jPbOt9zuiuDCSi/2icsx
7DKw9EXTZ2De0uZaH2x4sIDoyNiPAwln8u5+H/8md6jgwDJmTpr1kzrt/nrC7KVC54Op5PmgrUku
nDbwRRzzedqBdePOUH1nSFiLPB+t9Vhwxdp12jZX9ZkaHk+jXZwy9RFvZBaCKTBkW0YCIfSK1o9y
l6HjQdG1ViIcVtwMwCcPlh2I7xvNWROpwqm47gSY+DbFzWXZSgjVyOvkYEEiyV9tXGpy39wf48q0
DOjboYhDApQdrM/6FnBPJE5MxnjPgyXN45K4/xUQZAAuQl/DCSjmb8JyzU3BR8Z4eedPy3Lg49dJ
MFDK3A6M57Sleq4FnkqVk6wMnhtdLJhbnoFKOfbRw7wZrXrrsXsimkC9HyzQQ6y/shitQ/QFSjV/
WOcryiYkqSbCp0hzvZM9MMlIcMmBVbK2cnyEs6ROR3EKnFp4EcF4/i47U3V1HKJUap7rTkaVL79x
ZhJaKC1QOAyGaYztYs1raxAVzvrA4bnRkbK22nNE7sBeDryLDiPoKXtmUcyHQbkB6a8fV/rmskG/
UULIViqoEN0M2OYsg3X9YOq1UjbtCvjdtYH13h/5AUNd14emJqmwLRrnYFjOwTNPVJRPILsSKvcy
Oj9OyR4iY9Tl6xr8B78xP9d5rdwYSwqtIg1R2p6YUXYU6gG9CBlcMqdvXQCXVHLZgQrKpMC5cmt9
bvNsQvqhEGWx+5Pi12fsa6gqIuoW0CMffE318s5OQ4ftuVT3TEPuYkAlF4VKAnUWaOOgc6+/k+7W
yc6Kzl0IANwNRRaP0yUeVApWGohMHHvL8UP4ArHCNqb+1HvB8ifzAVOUlmdKeGO9Gs2tam0wiOtM
QuJF3Cr0TwlSThZKiTye5aCEZzp7YX0YosOMQdbwOnSPa9eLUkLk4PqjsEKbPXuVTMmpW+f1yvhH
ceSDMoJFm8arap+JyVAwZUH8U5IqYm8+swI1an0EWcaGJVKETxxGZrllttPEG80Dv2JrX2OOaNfe
hE++NyMcj7Zh9KhzC8jjpFtOcgwgBHMvpA8ZPbN5vQteif7W+q1uVzi/A4yMDhFga7TOLH+NpFn3
AtjPNyoifDwW3aw83pmOE+d2xnGKMjOzkaY/lk9ssJzZaH/KO3YSAMrI8hWFy7TpNdyGIVcgrPeM
BhvjXg3oL9DBcbrYabsvJjw9kEC5sXSR4eeDmFBR8jBxQ4AdWBU4yS41kp6e1O3hlkDFZMDAwPQH
RfPD0RdmF0HrCJkc4cbojJlTDQecTink8LiF4hYQcbGx/G5GLNbqmr0xZ1hSXBk70YJKE1fwu52z
GbFzMEQhHirZjkFj58kBrSCrw0LmJvGM/AAQwgbFeYcrLS/vvZG8mXg5Q0RgSwBWShe2sR4BVxOc
MbG5HYpoojJ31tiHs49iGd/yDAnOWC3iRI56pYOjWZTt1yYDw8pf5SHEHDDjJ0visIOSk0yoJanP
Algy7XON93grQhBUSIl+lhZ+BwDhJKU6PDD70eMV+x1rhnpapnw8gAmgJUMkxt0bX2zyV2qjJOvk
q+vxDfKE8ifIomyrrTCDrgX1twNpQTGZw7mhwhQQkTeQy1dl6gnXWIw71ALzHzaPf+pQKHU38TBX
XYq/JCoGDVmorGCDxVqw3fcNltBNmBAh6eMZMYAEplBn7DWUskMFQbE8Bck5j4i8Vbp6i//dKtqq
JWBkCSCqQs2RuFTfkw4aRb7SXlNcjQKxTqFVRjS6BUgtsd4UjtCgSRKgnLNH9yuEQy/LrKRRgd2P
SCWTncIZVOBxPzfppcJs0ZUWRqQd1adRH5EGDloDYsXEztWpijNEj7VqkkitylC/OjvGAoEYAekx
4JCpFE7naMm93nAS4powNItdCmh6A4cxc1JDuiNHWLqIVv/9zwNdn90gNS+/P2pSJSfIEe+/b41c
0OxPVG6KlQpZyBPs/18+ZB3zyPoBz0hAlOm//yOHC0DM3+9/PaV7uTK30kodbX5dv1bVlL8EU5TW
07SSo2Sca8IN8eGfL0j05Muc9d75p2ZK86vZ88/vf78aWqZfXuS7XwmV+FfF6PfL7NeZTCirxCuK
5SDUIDuFtJntSZ0a2E8GayQG7293AdZDv1drCiBCmzqFr/z75e8P//rD9a9BdvKbf/6wSoPd0JCD
dS21nsYACfn7yb///Mq4/CWq9Pvl7w+1qn6xRDqJkwJbKczFmrySk+5X5OX3n3H99j/97PcXvz+T
+8hXEj32FGM85jhousWATKaxIAs6JiRyq4eVntbPOPSgo1pHht3R30B/ZrTFAf1EhCQSYtY+MXVH
ywz86oXqaaQyswAW08y1vJ1QGSimP20mNmR+wWeopRkRARZuAe4UY63RGFnAtCWU0BJjAEAwFOEF
NrPXK+pC6rcS6ZC5sLPKTAjJW5hNBjh+XCEx1e3NjTCP16rjQB5EbYtsUQWmeSYlys7NtLIJTbzm
28FcfGsyP/P23mgUBLVGKh7RKBJi0nUxzhEgNOvEQ0WERghFErXRb7MsXWtxLj1FBfhajyhXToQn
uE7FntagJm1B0CIloD6HFqCCrLATqxxp5dA/tOAqK6pWJiTrU4WKmjbsxFhCMTlr8PacerqGJrmW
pQ1+m43UoSrVsSD3OfnEkw5nt0V6w276AsCecUxDqSEjr78nzFP5PMIgnWpbWNFMT4SUbv0qBNpA
wqGrENlSQlYo0JVBb7V1azPnoWJHMw7URy1RcasRREgukWHkZfxcit0OPH2sjzRo8eHalAbuD9Ky
eulRZUY2mEIipgBB0r8PJQ+tqUeVyuuzYpE7FBPRpohSG2RFe8hhtE3v8AORVjQGEP8K3surDkQg
kFhG4dboUbzIyuTTogKkSanmT4rA4ZURPEYFDZieYpUe0I9aqO2I8TKCaUNWbCn74pTX8l1esy6o
EDuTEiJQLxi0Bsgj6zJZI6tmEAxPjMa3sueKBSEFFIhXct9N2lnk7DL6aF9M4UJgD9izitI3oyMa
FbVPK7G0Y9hzwOUaRNMqDl8kncwQHHO/QxAIyathwhgB/wVLGSBKiMi1GhDJM2kN76UyQPqgyE7Q
wRCdH45tMyhYFVW3ZexBSNHohYKyHCRDe0XxHijBIHhVH6PmhepYbXqZHIa3sbi0CK28oOs/LJpj
oSF3yKdil8Ql8riVhtg70nCa0JwMQxv9tO7e9RDHqXGswaqweLe1YNwQsOPci+fYzkITp8y+IM+J
jYFqjvFdVMu4WUa4bYmqftcC4VyYK26nE48IA46Jq5Oko+Ztsetj8RAZcPpHkLRYSeYglUbIe0n/
hpYoXaClw9JJ4vyd1W8jNEZ/bCD2Qfs4K0Mqo6Gy7BE8I/qfgw9N0aFzpCPOFGHozY95jRCxKlnH
pqqP8Gm6A7yVQxZIf5S5hUCDuJTDEUCvAUBSp2G3LiWekAwyy9Xpcqnei8tDp0OeRQ1hlee+TtD8
duZggGKTZ5KkKsm2Taa3exhS/VYMtG8xL3P8sHUvkDJOgqZ9GpvifdQzKG295C1Kdl5nOkxdS3Q0
IZNx8Z4/TaTGkXDAKDuC8jZCUaml1puIv1XLFxQJGfIKSrMO1QYngQUDpjE+JJwjVjfEaGNC9h7J
ilfQIjAQJJczu9aMndATb2lyKbpyaOzzClWjwkBRJ+0jjOHCdieJwrIbFYyj1Sjyk0o7MEXyT3Sn
UPwAvN6V05OUk8f10Nz0kc7a2FI2jJo3tZ181eyEwxID0xBWgmQ1LaGrmO3TjGb4ThGVY83QUHIE
/R1GSB/3yo82kt/AuBqpCRAVSdJ8nujvjmFCIhRry0VTlRfs41oqH0u8a2KFmLCkENXMHTkhJCy9
SsGbNQO2ehLyvmVEF1lwIcIqdqlA0xFr/T7Df93PoYqGXmBF2xkz0VU/Y69n5bGPKwXhkOQxQJ7O
ZTNOd3LypIeleMbZ8WiFi3KQ6WfpaSzj6jzQ1AGK1aLBfRiNd5RFvqe5j33UT//MUb4Boh49obQL
5XRXmu9CvCATW+FIXs/IlEE6hj0gfmQrREIM6GfhyHsUqyo+plL0XOhoMyIINc2ZdJKEhW3THEZX
SBGikPLqmVm6rWqhOul5R3o+jMTNlpY5cSvQBQy1uyo0TrZoGE5N1U8yBceklRXgtDgzLBVhZznG
3TEj281S2i41umC2mUr6oQ+Gxy6R210IQ4fGw1oigTscomV/itPaVY38T2tI8AOkrwCSOiTQccTz
NU4dTZdfujwcnUjVUOBBNdjNjWFXazNHrSrrrjaSHhmN6uZi9ozuCxiNdr4JRkhTTBkWJ8d20CrL
VTrE6o7ypBDbsrX06rC6Hsr9Ua7y6zgub1PZXZq8pUaQToq/iMMRlcHQ6+JooAY93lWqhpcEJbpM
Kj1BzjFO6VD/MnStoNQ5A3ERFJjRcrCTpwGVK0lo9p0GIalF4pceo5w9Qv+5jPOE+XF6FhJkvo0l
hwVBQF9XKBeh/4EWXEIFJRGKbyTNnSzRHOJ39SMQ4T4z2R8KVaJUbpi7mAgdhSdgHXrUH4XZesC/
zQ6LxqJlYhYAuG106hO/GtonS5fY2gWqipJOsrWEiI8tRJv4xQOV0alTNXK400VKmmlhaLtudGbL
TSeSQ2kAaoLoOyrYHbU55C8vmogAp2qUoMyT4QTrEf2lPxD3Nz3P4qNaXusGfeoQbz+yG+5fh/Gy
LFZ8mqOLqeVgG/q3GekUtP/JBhDmWZJDVzfTsREmEdzwd6jpBOZh0z1HwgOq81QRrBbjnWT4jmc1
uK9WiGIZ98gJmOYpDIevsDUCT9gpWuVjrIpYWDdRBljKHf452JxK+KI3uXrT0vZL6gavkQk3apMi
eGMur3EAEAOrHGSZZ5bxu9G2WKQsnaNJA+1mhPCRnk3P0nSalTg69hUtVDNR3FFCdHw0SHJIw7sS
o4YljTC9KEsEqCLjrYnxvZX7Nw6cB92UESJbFSUqZKS6yamCQDtWVnaYpKWDbb7WmMTyPllxucPe
8DBnEzcpQ/DVKNArOHJBTFPgPyMw3tSr3ctyMeK+PiFMQFl/JmChQmBGQ+tIU3VRpE4/phat1wki
Thqh9j0mS8DelH6iN5Qcm6AHHZSknq5rlFwnDYWHEbcGhOkjGcGwUjtIk9C6xiy9KHp6WfpRP0lZ
8wxtnXPSBL2Je/xeltlyppni3lxY11RnKBGKANUkKxu0DuhzimOFeN2NilmX5S0JRZ0jE1CcCrVN
qIAj6T7qleZkYbtPhqF+boEtuhX9ddQdHnS9oXyhVgwZUrJkgnTpawnVw6VRC8h75b1LcERttVXn
UdN2cS/LO9Wyrm0txn6PktEafFM5M9rhEZXFymuhYQMH5tvczDD1TrX32Vo1sdXmMEIypmgpvTdq
fclLxQIBtXSInzekDJh05qhUSpqO+ZyeEJIK+aoOPbtYR+LlFBNGCOxMGSJYY0kdJEjU95LY11Fy
8SdvCnr24pgDCWmiQ1z7GKKtJdWQbUxhgge0a7OxR5d4yJH4K3P4bmyTxQjTQjHhygbtoyJm5qke
qOxigeeX8UpDAPCJRpF0mILlLIqD5MuIQ+An4ijjskYFQNexhXAndQHOCCCMhHovpU16w14j8aKe
5nq60iLL0ojBz88KmmSpJ+WDTtUsDhD9Q4Z4hH5kGj1JH2oI+ywbIs6rlJoUBtCqtCiEJ56pZDPU
7zl8NrUBvGlawB0rpdfwNTOg4CcE9bZuLOkRu2aCurHgzJPF4Dwb6coXoH0SaNmTKFIX0VVJulYm
ZFiV0GajhvmCG4wJU15BC0I1QhcYYOJVwVJg8FEe4DH+oMsW762ljKmctO+9Xu0WoWgpOWTjame7
x9CTRpHRFvuGMlqBwc4imuGlUxjcFhf3WlxIDDWRerUpAiObwWYIiaghoNa+CkKM96s8WMQsSbNr
ZuDoZBGUnGJQ/93S7Rf4L213RscsPJlicpHVUXgk3VU4O7+Wpq23antAuJOKjUmvsRceUHfaBQWJ
gtHT1UQIzkuyji56YZxJhmx06L/GNMKGJo1F3IxyDBLCBfxW9zoE0zNlB430yWSX01q/NJoaAoVV
HYNeGWlIZLuU5H5vVA17Sx3tWzr9QiMiW4qPCJxIhhNKsycsebHpRpyqZkMc9jPabnUa0jPsCZ2L
DGSopMA+kcZ8Z+SdclXHYTdQHhkwHT5FOHIhA1PXZ+Yn22miLPjoiOydJgLvqi58yzALcFeIX6eY
Y1WMWI3MFhY0ISz0oalwG6l0W2CvrcQ2OuvoklehavKC5q1URnxY5+ZdHFdZ/xjJSbWq6OQsr1Is
PkUJrcJloC1vosgI/J9WfzDPCw3q+j2Ka8lRppAmJVjztgL+H9V0P6IIfVMcic9TrNwFA/st0ZoN
+h7LxvwcQ+DXc1QB1RB0lHGVJsMF5IZS8vOyzFDILArAfZmfi7Z9WqLCF7IQIXTtpR2GrylBRQ1B
HhGZfgNdlhgvCZnardyK+3bKYYeAIJHKCbwCHnFmeoqaoyKJ782CJEOuWAcDtYGNpWEykSfDQ2vl
wy0Vxx9lhEZiarBChthChMtI07sWZ6/6+FyVpfa9qPciTm940Ne7vkDVOk2mtelMJ6i1KLem6mni
QHKoRv0ZarxGOoteHro1Ayf9YnkoKKVUFkE0ot/yIaCjTYgwOsMM90wAw+dI6Qsb1uAimwZSsmB/
r4b4Ky6z78oIa6q69bWRgv5YgKUcOFWNxfy2WlFy9FUaJO6W54/elKaz2Au4tfGQ0K0ovVoJwAE4
DXbhV6kZfCPNyWnGzi3Ywbe9NB2HIVR2eDkT8EenJS8HagkGrYtq8SfUNbbTPEM76BGOiPVdLq81
l5WYOOJDbiFLTEG8r+1oxKQmkqsLHF9aFzVrN6rV18KyfpQcB7+kbz9xrgCAFAeVNy/6RckkKtI4
yuAr7KcGuV1lQqVR0d/r+6KGog9gfFodUi14W4w6ywchUoRFwXqkGqWCIUKTnOW5EXALPw9W9R3T
puy6/I8WjCEIeTioDQBmdprAEj+EHDiRFC4zZmv0kWOacQgs06VpPgsJFlRgunNbl7tGLdleVVK5
YIhe+rZ9nYZlwf3xauUwjdNeyDAdxvoN3zJq6fjJM+bL1uI9hKy9dWkTudGIWOf/1/pssioreBD/
t//537+mfwt/yv9Nn+0SxeW/GqD+/Q/+oc0m/k2TVAt9YdHQ8EZVMCD9uzybqf7NlAyZ3+qaKeOc
gXDaP+TZpL9ZhibrFqaIOv/T+NU/5NnMvymWIUqmqsi6ZEjm/5MDqvqfxdkMC3NNWcP/VEGnTTX/
k/9pMArhEBXEQUg2gllR50tgUXwbkKhBRVz7VJBES8xPc5AeKurp28yikji05mtNMOJqqopj1xgi
MaqSYSGwXzX83lLoCKecWlmZazgXIY1BOW3xCxOmrUXbDRtfoix4x5wTdHsCmvdKDmgtjvCFAprc
yemaNAHVFN/SVIwcA8OQTftYlF42L5GfS8TPSyvvMVGUnX8Zvetfjsj/pejzaxkXXfs//qv8f3gk
ssgz56nIiq5L8n/Uq0OSoCEIslTCAcPyQzlWAH0I56yC1lEKgqcX+KRSjA2AjStnMYx8eUnfBQlG
QgINu5m5065ae0fAq5YEEnZFbt2y8OUUDqk54AsXWvrrbBBy/N+vXWL4uLr/YPOMHBImrbqmi4ap
qwragv+qthdECEPpfVzDjw5e83o1iUUJCocoMHudVbJlSZggAcozaC1WtYXmXo2wcGMiYiWMntSE
SKqF2eo3lNVbRG0cfZz9nvNZnxKJ6jSKt20M66j+HKoKtS9ZqMkKOaLDaAJCg/xzRuCKYYMnycst
lujEFELzk5NJUQ3uDnUW08UrpwN+Cy+qvJzSUR020YSI0IAZToWHZxlLO3GhBzbouLChmq6b1xBh
Ic7lvndjK31ajji+0gZEricXAgjI5gLFDYcKFYM4xZrsNI7o6mHBFqEAEunD11zse/K3bc7fbUfS
SkFqnBahLE6vwdro3bccUZrNECg1k2DehaQXTiTn2PToL/VIe0Nqsb4sU5qkwnNVd4C/kFdHTlaA
2tNplwhrMOwnSasGi1ggoPQS9uKxpisFgWyANyAau1nVHwsZ8fNmAoHT8SZCGdbbuFdvxGtfIdZk
tJIHz0iKbGvN0kc6P04DUMl0gokS7SSTLmhQd9dYMw+qWAH6afpgk2JZnOZY/2Vg/Red/jng6LKh
BYj807yJcxrPKsUbMVIo+y8yfq/Fx5LOCDNptGywgbf7oXmtNIJCKjLVtu7xd6tLGYtSmjmkH5jK
LtjSFHSAEb3FOctULnLQ12vrVQkkvKpq0LLC3cTwAzgg9TAAT/kiyZtsmPa50X0GBJaEYliVLCiH
xcUHIRMQy470MRCHgpB7udFSS9FZm9/y4YnOFFD9unjGdAb5ifbTgFuVqP2rgWYMinDFd5vENzmC
TyHF8aVJV1mEfnjRaxy9kZBWA+xUjJk6Ey4wIVAtTQ0OFXkkSZX6asQkoaV8IogHL5jIXjxTfEgb
UKcVGBejkgBDLP0KGzTRAlLnnRj9L+7OZLltZk3TV4QKIAEkkFtxJjVPlrVB2LKNeZ4SuPp6kn91
+fTp6kVve2EGJUqiSQKJL9+xxSqJEWzAmzKNh0QMt0kNUYXuONRgT3n3FYgnlxA5Avrfegq5iH9k
QjI9LON4zt2MHDk+lpBa03olfoKMXB0jOQ6X4DNZAnIvQNn9kpREgwd4tvctzIPXIseDYK23WZPY
u0RnJWVMOFoqFHVjuVBRUz9nsv9Ri/47GfgHL2Zzz5mEkHn8HELqEQBh6wAVdEX9pEPuc64i58Zm
PAlUxMIqX6ktxXNS/OzD8E/E/6UrlnPluT+sPkEON7CgB0SC9Vo9kgf1kfF5OrRI51FKqlt2GLr2
TZOD207xI03fX5R6wlF7P7yFHtkAcjuqoucwa+4yZeFUjqmEtfznwiP9yzNBX0LhQ4nQkazldChj
53fFmXcTEi1NtkXxNubLXtp4dTNpVJE2wBjzSnfj6gj3CNBkH9TP8Bd7J8/5GwMmvUkubOIL96Gu
6E0aidJjNF6C8DHV+VMml3vlWscmQPjWEOe7+CBaVDmwXKtdPff3FFVD9sQ1ah1kEH000m+YmGyM
n8Ivb60qeWFc7DZy0W8NdZ+A2+w2otl+/Od52dyhpyD4Y4qP5KtRUxiQgeI9ERBv4kSTS1emp4jY
YTezdw7a6tWLv1OZtiB+0L9JoMGaRYgntjkkLc5j1DhP5oFMBR85JmepFblYEYQ/Xoe5w2YcES4S
hp+hdm/j8BLlp6BX8T5qp4/1RHVrBPyhkBxHh7pYNQn89iZpR1ziFjiB3chDLaL+JjBROWlCpMAo
k9doJucnS0fyUlgykwHBSe/Ee8cziW7diaSgbwCXxCmSuR0E9zKov8Wqo5bJ/xgKlrBw9VB1/LBp
lty2qb4luA8tvup2FXkISZaQJFD1uCdGzLHjELzCEzUI0JMNwdT0KiqkvgGXt41fgyc07jsg2rEo
HLTNFXmkruc+FE33HiX6UQZTsImr4J0+XNQR/a8kDdobNbq/XFT49UBEGR0fN12UktNJsNv1oUW1
z42nbisAIlId2bsn7qegRXRtCgrVkBAl1O+yhFiYj9lI3Cxs92Vutvvr9Ee745NM1UbDQ0hb22fd
ZTMOM0kRLe7DONV4q90JSeLiP8SDJ3e0I5/qYnzVVg1QbS+sL1x7FofXnDtfJeDnjRvVKCjJoAlc
/3uue5diePGjsTAGJeOdG5H2X7l1RVgsCa6exBpg35UB+c5C+BahDIu1GRfkGpS53zUiP8xL+EJv
N7Bj8FGGC7hUqZLtZ9aklKqu7Cl8l4Q6zqoh2XeWIHjI0yOE31Dt8i6490J61lck3G0zyMc15AXa
LhyXalhZTElqOiAUxFWX2AA9AeV1N2HjDg+JsCHPSgUhUEGcDX1M2p/92rLzoCBUYRXjgLcgq0hM
uZlGylJtXxWYDerfqd1gb3Jq/LVuvyuX7BA76jTEIO8ACdEu9F8HSq1vp+gUaKzyXRk82h4qYeXN
v9bUxR4k8A4s4o3q9+rgWTG7JIFlKAheZ5THeRwC8k73eP+8pDlLg75GSOZC1q1oHWBAJPm1HBJ3
e7/ICJ4fvxFUSLphXRJ7JG7nwXspNHqAIR++m7duiKBkzecx+/5H3I6/VouTuEzsDxDeG9+qwLG9
4FvslC9lgA5uJF+rB94KOoF9hDKAwSt+TdWE5JdpGwkdNItqL6qwHucRGzsXRDJNXXzt1ZusEEhP
BVvVtq3fQ7hbQvruE8kWfpHPlpgfsqYjvyR/ZfwkQVi/RqT7omYbWZpWdSJttee3wPH9t+ur4/K4
8RZTELkUJ/O0rvTQ0KqXMJO/+4zN/qKD9yZInyZeofTg/HKPCPh7ubQPhPjzH/dmo4oKooIdbRdS
96xU8ThOP9epbLDsjTg00ZWSL72TzRwgMp1P1L8Fp0FLdzPN5ZNb02zDUu8syN4rNBPD8n1tA7Qa
swN1j6IWgNDk++CCruaUzocuPWuAUhM8nB0tSuRvFG2GKIm6fbiS4duUw4U8/cciEMSK1BmBDJUg
U1W4Z6dDrteVtKqMU3Obe8WrM4TUXAt2MLnnfoVDBn+G0nuhcYXKsvJNWPiXqdQugJHC18wgaxU6
rHGgHi3K7Rdn3FRVWu0iH4cIBXm3yplPzCXjUVXqdxp30a5abbCYjDc+n+f0dhGoZnMalm44Dw0W
2t1D1dnPVQVy78TpU1uSbpArktWpOQMdKcee1gQsv/0JaAohZ0GGVtS5tMZJZ6uFs+7sBld6MROX
EFiXwvNBFSdyt6rY28oiIgSxbF+SJEBKSEfFdiLIZiyEdeh9Tg+rLSeWNJNDECXFcUBzROHVktKw
0vtMT3NH8YK5sUMEX3+/vN5zFnnp5Jwerg/OsNrE+1bt9vrgP7/gPhbdqpmMqBL7+yeu9xbUMftg
sh7bkeawerbVFjUL13b3kMQr4U+jqRWbUmRNNFZlG0vEVDeaA+Z6I8x/6PqHrl82WjwSKEoswTWo
bepoO7jeze2I/UXUYKgMvwP3l+cqMbVPUIC7IBPWqSF6s+wsbKdB0B6IcPVOQacQpzaKAImhegm8
+GbMlujV80mT+e8cuOu961PETsizXf92YbXonD1iyvqIhSm28pYED9ljYCttPq92vk37ODhNAdQJ
VSs3DbnBJ9XZ9iVSI16RJFzvM2V2TPBSB9cy4m9vvXDIJAQNEaap6QjbWwQJsw4g/C4a6kFien7u
kwhjgp4F0fsxetogWl9mzUVBR4N4Jpe1wHc+4mqlVYHEGfKH4hkZuSdpTnIsz3/yhZOeRZlj+PaQ
8C000W2C0nHB5zGc1ot1V0dhy9xOjlWfZ/ZDnlg7Wms/mUfqkxer9JYAkvehtDRTYrVrCwyddA7f
2YO7Plolw0MIIJ2ssISW0/h7Qvdw8Ps6vp0n/zv4Apj3mp/Kkim17yIiEPdFTwFiWvokkFmN95w4
2ZnWpvHG99f0VvasD1XDpWIoaWbuE7/4XLkgQbMh528Qp7RmnfVCQN827p5KD7pGOB345Ny9eI7Q
d/PKZso2xdsDEiNMeguK8i5+cHTKXh0HNXt879RPKKppoJQ3MacMo0b1cxpu15y4+drjAtZbZXWp
HCaxrI37t3hJseQTTb11AqD6KJmKjyCIn8gIJ3oGrHVfp1P8Oq/VH7dl/TY1o47uUB/NkXtepvl7
m5f6EMzBeschEm5DQRrODKh7lGJixgzCyyyt4EJSOdHrzyCXgCdF9QEKw3avUcuDJ6dHch0VmY7x
T78mfKapvZ8F5RGXPJpMohD9582QZugJhvTecmfvJorJ2x2Rsi1ru7xakmiPvJpYLQvx7CsVvsYW
YhhrGlE7CIKM2l4+6qVzNwhDVoQ6GRNrlYXitjE3k+09LrM/bRLlQMivg3hLA/mYN3N5TEd91y9W
86hUdD9nTkGgJHJU8uzfiqCoz8zl0boGj6jUqzF77hzy79NCHhOIvIStyfOyUAGZdb5znhvvAyWo
5EPMp/3su+Ep0TEKWxkL8iC4qtrtR8Q0suUi5p56P1OnYqp3Xtk1902LfN4rY4+KZ4S4vvtI17p9
tHrUW7kqhmPRo2WeX50e4GH15J2syYIXIsBvUIj6oKf4nHoooZMy+jVMefPsaHubVVNwWMi3vlkd
srgsZ/0+dTo/pvT+aZtg3yq/uJONfokjt+vl3rLdtzKdzkniu6dg1vCnSfUtWp38OahGZLldf5kb
tqB2mW6bgANiWl2LcS6+xKAySHwcXLZDFc33vgYvCaV+SheHGAAf7S+p2T4xT+zjHb/B/4T4Ait9
Yl0o9xumEONpR75gPI6/oZKSh1GH36PSfZ8Uk4xeO7KFlu6p48hN2rg8O3G9XcfVJYLGaL0Tml1A
wNHWRAIcIv1003p6buN4Zw05RowqfsoW2mZd2irB4rDDFIZiL7ZuRUpQiI/Nccts59EXZyOiU1lZ
HdKsOIOWAr0MgQZQQEm4DBdvzsfLDYBe9+Sn5WPKSONsotDTBwnUjQ/LbQ6JrlBqWcsD8zQBWV0V
niKLioBRPdh2M3GtLixsKct9lK/i3BUeVbWlUAfiZuW9L2dWma7CbGlHFFXI6g0dxscwOfZd963t
rPR11OM2B+V4jBKSjjQDY2mTihy7qPTiwtshs9i1glShgOl86OqOIRupd+n2WDz9qATxD3/FJb7D
dR7biyb8LfBJL2oGH45/2jdxCLQmvTfIZULD/IntEQicLjJ1bOxx2nRDddvlb53I7oIpIqxtmIkc
VgTpNZeSVorzWvQXUfc2BjDyLXsOTpycaKfouFLqHJib6700vW1I/T5b6OTYGpm7urtlCxxxdUys
czxlx3mZymOmmmUX2WBJVqeVT0oJSQcLce6b0mqsc5G0fyrLIfIakfg5Ay++cWxc9ik0BqqUsXYJ
fzB3rzJvBpriXLanEII6ehBF4W7XcEGxx1wCvkgqikYq5yGWvRnKrNwVfrCcE6KVkmAkgjEidPT6
revN0qt39KOk+A01DLmHtuE8BQKb/vVuXrfpySYQzS59+7yYm+s94WsI7WmY/+vrYSmInc8w3ucm
XdbrCI293quuSbBAH/Tm6Nhlv4Nix/zImMaQjTpDd20Gl1ZOVE6iy9nadZf/873oOrr8fVhy7d/F
ff7JMi/xHygcb//9u9c/cL35t+/9/dK2UXfczB0+APhcImHMc/5zEzDPxhXuhb8/fX3AofgM/435
wX/uOg2QrZ/QoPD3t//lh67fDC05IbZuyaP7t1dwffjfnkKFTsMWOMGBal5MYqTogyDj5e8T/Ntv
/E9/5e+POJozN6W7uzHTIgthfON5usDPkKKZsyREWV8n2e76MDp93vbZlNNm3XMaB/ZJUnzHpo6b
IErHM+Apkvrr16H5pu5p7Myjot4h2WHzJsty2sqJZq12sV4wMGCqIV5HmCOA8+pLAfns/Hqp6Xex
nPoMrcEDsamHQheAXVwUL4qKzzLS7cFyy2S50M0BKACxAARA+G/m2Z+a5PVumn8lZT3vTXN7HN2N
gqZddOY3DBZcIBei9/KAhE2OopuUNI/On968HK1YlzcvaRr8SWoSwHyUja56rJ34h6wRHznowUBi
/3Qjqrv0sdUjgu2R9o1Gpie23R9TShYmVMHGKd2fsrfw11uoFOzO+jHCcMs1iDcZkWNWq7/yEofZ
2mi9TazRo2UAWXE3LHcudvBIMgAr56XCNYE94zVpl2Y3ivDxyiBUEZ0lRTF/uXg3YwozSPpvvnUk
3muQXIQLD7SAHUV5mugo5clnZDMJOf6VtUlcfQkSckGs+CCc+FOY10wMTNO7G+GEl8DPIgbEhGeb
twPzXzbqvR5rKmLjirys6jJrtRlKEgja4KbyvQfhj+8pYFgCmF6079PiP/s12Vm1R795av3qQ8/e
qj59EK1+CZ31La8nsiA9Ih86VWOw7Y8NCryC2S3Po/zc0PJ6LNXy3MRyup+iPwjYGItagvAThPpL
1KOTl+5dG7vFNpWEnrCoGYsz7aXUxN3MDrsBVbxpl475dl734aVj2No0tDFuFTiEald3E7Am0UzC
+E8m+PPQvi35Mv8RbE0h0igC/lysed9iQ3PG6L5F8KwmUn0rgp4H14zn93aYvaIhRlVbq5dAE+ZF
P6qHnXq6a0OCbVOqAobPae494E3rC5/jbT45lFjH3nuTvTci+6ajpAOEHd1D2GQX6oYx184zeY1J
+hwKQY+HbH7WqJJgmdVuYiE5uJmLsHHEijy3uAM5etDBiJZ00kgteNMzDMwZprAGEqJ06+TGa3x9
dAm4yMPQ2SPHZZg2GxlZ18RGlL86Cx3/Ksiw7xG0Il5LrArKIe8RWGW8gc1cgT8t7AXZqZ/DCbnu
s7KwITboB1AaPXgB8gGh6WahA5uDMXoSXURMe0UGA5Dia4glYhf40VtaY4mz+3c2ZSf2EoQITnx2
no3UIPb8R1rz8P9TpcyZvl7qpPhdp/s8yV/qQv0JZxu3d92cVU5qrrsSmBcp8dnbLqqjXm/XvMHw
CqK6EWg010ASwWsT4xqA34tvqFQAJcsAIKhIYSR6mHxbt80NS0p+zBujsmEvSTEFtSMtcl7eNxXn
H4uyT6NONwBFDXKUbNNUlk/i22fBRW4vzLnWyJJNy7nxnXvzL8oWOlsYXQE4XQRHXF8tv3vlgGel
kQmHVodJMx/DbVcD2bUFKEO3cnGsievwOp1stE3ha5oRpUB6OhAD8RUzOqhhJXQJ7ec9dSiAOsC/
TAjxrTuTnKeqrb1YAmUeV+5irgCKv/fAPZe+zknpCd2FV9vpbZ1jwlyN9z/MPzrgEQRvHak1XfsS
FUG16bziIe9X4Cbro9QBBNXMeSUDADv5KWqFvNK8kU42wX/55T27FVit6GXyls/eV18deAifhvOJ
j7mjbScqI3KF9O8BHrLL82daaHfBTCh2JOM3Q0jDdrU3/ZAMh1AWBIu16U6a1sggR58yt7jbooiR
3slXfRP4JZ6kOTu5IYbBqiSGRg3m5Q/EcIctk3qHFFGTp1e0ETtmj/2gdiVP6NNa5duPg2Uhl5Ht
l2iT/pChf0PHeeoh0rqi5BAUHpyf9wfJz6ls0fxP1oM2gP1gzshqPFVFjf1oNN4xCkQTZX2JJLvN
i/qrM3i6mMhho+GgvtyFilLuCadm41rpIZC4f4bmFInlq+UM6oCdLcd5n1Kgm2FJv0f6j7aWBrO2
u+3r7n52oHfRsWKlRvoGdGrLPzmQwb4xBV4gMpuhQE7no6lj59Rt0KHYNLOHRuablDnpbLBpY+p/
TzF8bDPKMQpR7GgJBxGk55L0vPlp7cKvnDW0sfw3ZH2XEtvVjXDEg1VOeocT5cfQj/gWxwJvYs//
qah50y3s0FElH7IcU4OsKOgJNUahyOyTJK5OJoiMGjM+Cu8VYq3ZRKorWagWDogID1aprOeQ0/Km
bEg1Goifr6sIaZOr8i1Vc4X1uyvaAtwAZmf0Lc1FlNaYUrfvefFQ1LhvlnUmEJbcErcRd+OI95Jc
/V0+oqgk56wZF0z5452yFxa+jCGpXRkORBEfr4T//7dlh5Kuwesr/L+IaS40H45f+fKvghrnn1/6
X4IaI41RjvAV0nAp/L9yGvUfPvy6dHz6oDzvqrT5LzmNq/7D8YRybJtlWAo2IX/lNJLuxFDRT+hQ
hWijxf1/aTt0jTbkf1NfCNuRIvSV66KQF4IX+6/qC1e6Cfpwkj9nTdIAxxDDSeNsR6lpU2kIqAVV
pHiQISPwXsumGCg0qZKjzZ7dKgi2mAlwGDgvVZdFexsVLC6UWu/0oGD+UNXdeG7pMQ1B2heaPIw8
e8mtwd/NNItsbQKyighKdFZpdJrb+Xcn9qkzrj/+5SP5nxQynv1/vk7eKd8ObSGF59ji31QmGniY
RmgaXbhEOgQIDYjq8vIYGUvntcY0DVEaoBzE8WUMoFA53NSQiUHbb6d8LY6VY79XQF6rbzeHpiNR
aDVSj6zjyi8RFCkXIkA5b3II+g2byZeKXCcvKb3H601RgsdLpqhdpKK9J0mcFPMpRWFdBA3FR1VW
7Uo5ldS7rXRpW0V9WlZrPKYrQqMlQM9hR6Tfqh6zjk69H7nbtNsuX9SO/+9raCXOWZobNVikzJI1
bBNrfL3pzfZxyesAgdDT32+roCPmsIwrQh9ZP5VYj67Zll5v4MvIt3AUPSFs6s/Xmwkt/tkUbem0
dpAyDymXNFmCXUTu9xqCWvyeaoKLFo+gqbobhjMii4/aThW5a2I40/RFKp0iW4ZCevvcWFjKKqnu
0zonVUuPoX92x5ZxmRX3y/FKugZIuc91fl7nJKTQp3iWZs/f1CWQh4Ru9nOabCvz5TrYlCr+9831
exZqH+QkwbGhFviQuv2jNj/Qc/j1FB4fhSbVKSsgleqC/Uwulm4XOPwwopklPkErsrFU3rktJlq7
zL1lXZ1z/y23WkKhHGAF6UfDPkb60hftsYnxj+MVT6YzI+V0xrAxbGdLU0CRcvHz3FXdREP7Q+Qj
ib9tzDviuD3xy86TPfCtlTyWsojHW+pOuxuRTIg2zU0jbXZGcZ1eJstPL3Sk633ejO/Xb11v4ljz
YLnS/ue7T6vNJHpToHA+X2+a8I9DUSS5Ygoo0PtscpoG6/lW+hxUFMpB96+rD22xdlsPIh3m0b8R
jJKpCzgyte4FcOi26AdSnFLxGcrv9kgynk6QpizM3mcgQfx6KTLz2rXeawt1RjOT6c0miDksFWjn
qo2PsPbcTRcY84pGX1Sr9RQ6sGzqXcmMZsEqQ0eMNH4ooVN6eN5LtcQSX0j6GmcAt4VfjBv9OJYA
/12a3xVjmR5aBfet2/AolI8NKaeSJKOL0KLYF7hM8dTY6Nke6WE5WENxW9hWRztR626sDn9ZFX2O
3kikeIRoJvUn8pVN+7TbcQ5pOwYUaikPqHX9ZDVQOZhZTM6w1ERhf+P3gxMflzgzYTKM+qMmpKfQ
x2EhZCvxvTNwVEtMSIJ6pSZwTbT7cMy8vacYzyQCqJbRADjtvUuHH6BK1lmPR72GGCQY4KoxmC7j
nBSEQrcvGHcmINhtg2Bsb83VW1vS+slcQ93E4GHeCLytRzCsH89ow4rmO51HhPaWNP60pOVEBvdI
LJdsQ94ijmJ1EOg7zeur3qtBlnudFySCxl/1IoNza24K9czCsRAZsDYbRcH65rpQcsFsjx4IadT6
JPbr8qkPxmBb2nkHAII0paQpviBSDYYDBrRmIMURxDCktU9832Tt3Yac7d5dzjUWmpOK3xKTqoDD
6iKH/A/bB3TyAFd5hNRbTL8zzJbzGmdAGMRhUuC3twr1kQTsGHE77u24eHfruT4lIKLrErXbMGTw
XvwkOlMquhqcgpmMBtqxoeQ9aS1B3mD+OgPPh637VgmawJfQOgxje1+PLSUvYfR7CV68uPqMBhbf
Jt5eD/OlqM5FCkcsw/Kzsm0JaRRjllXIAXFxz6THGyl8Jz8sSek6RoldxhaP4wEf0kRL43ZMSGrA
JysEFQZxL96j1OqOrBPPgfveI2U0rdj9Hpe1ATyK5yknTlwE/mUVaMv4z9AbiLh0wBB1YxHAgwL8
mCU5IAGpEgSTjP69Q/uWVzoOwD5cz0JYFB/O7IOqpw25EaM/7grLZRRXK/DcIo5tAJfjjRxelftM
2aXeVhKpRuJ+9w7KUJR92vyWS4LEAo4l7jO5xaJ/Uk7l30mfCKgSUV0/jITMh4gGG37DZWtx77gk
zrgpHC749QpQ1RFig3XCFU5DYAcb6SgX7cFe1E+d0dRp5fQrxB37y9gmT82fHlDfX/BRnlpo/j0i
PngZkioIjqiOvaA4aNnPQ7McwXGBlxQ5tRFoVJ2234RDzamvYmxFCEm6lPElmbqfQZcMJI2yqbM0
acqlRaguwvX1RF7HkXDUY+LOyy7EVWK0aFQeReud7kjFAUHptgBavYt2x216vVstIrD9tTjAR7ED
Ug17V4UHUI3eflqhLCEg31C7oJGqLOsJRpXHM3lfl+IsKKwPLcRz8iuCBN2ysvhkpxHJL/l5Z0AQ
GkzpcsRzTEK9hjT1BfF9inWLtmF2d9X3FJY4mp81JzNwhIsbIoweZynaF9kUd14w0vKIN78LEa11
LgYClrK9O9QPWsjyDUwcB9o3ifyBMEyAoVTgd5267nGtl5bN7jlZJ5I18/hubQgcDBy6LfT4hHm+
OFgjXnbUHv7gv6eFS3y2B6fjpxyWjpdbW3twik2jVtAaXEfpOO/qgY+f+Aqwn4G+qhb0CuiCyo6l
z8l2ssW3on7wk+doGOaHOQ6/t1XfkZxVjju0NzlApIOUrFCk5QDDwVL0rodsBv9+gFYoEyreRQgw
bpJSOo9LX4jHMpkPXh19JGlJuH8zv7ZzlhFl6P0pYL7rJe1v89CmOIKJjJmGWLgaOV/h+Mu2Dyp5
QhVNYeYfKx+8y1gRQT1EhyH0nVM8uruqopxoTalmqXuXAuNhAuyXcB66NvrvPKLVpehJAbUYgceo
OXdxPNwGquUS8uqJUhxlU946ur0LBW9MmhECsfanEAmJQxrCprfj+XOx77w5XN7DmmwZPXq7YbS2
new5TgkEnWQTXAIgW0cVgITNpuzX6sODgYmoDEXEU98NBT2z5HFUBNiGbHFzl+66IJE/wPLZsAZr
fKwFnR0CSLDLaZAY6+W2CfDFMf5pBAR03vvcWE2HJCPbtMP4UXflz1CFCXqpYpv1v/jQX9CNPeEJ
AfUpKP5AloDxiroQkZFpo0wgmPPWX+e8ODOCuK1eiGwr1ILohn26kyeHynf3Lan9MvaeglU8rFXg
HMvKNk0D1OTlWj3EUXWs2YRPo87YMIQRyXbYb0O3+q2bHQ2Z8mnVodyOlSANbL4LJQnTNRqfzUAu
LqrfT43xRCTgUgSNWEH2Qw4UWyWee5qsYY9ps9rm0kPWWfaPZELQAjDHxEGGIxVIUFmHyDpVY9RC
6JHmZiHMQX1KGJ7o6m/D8muB9oVnl/dLqzpiOREgZGP7hm/0Xevgo2qilxrzlkkW+DnAhO+xRHdA
G+9NFRwC7aF5XaJDSoZuheSBXleO7O40jJzBqYs2VTjl1u0xOZiivpvZ84lPSRyakIZh7y8Usc+G
yNV486YGCSef8r4Ki2qf084ct2o3Rh6mMp8EpbV4b9vmPqDJIoqFT78TUJY3pbdUQQOgVaK6OB5d
gCr8XY8/5l68cb05uMZ2K/3xTyPwTKyA2Gs6kxu4rt2JmfMPWAdJLIgK3LlEUyPVnarji5U/rYzZ
zz3jWO12clul67Mj0uesA92SdjxsE/9rrb43IzWDacQYNGFwGxlMY795Tsh9twr7Df8lrlGSi5DU
xnwa2bfW9kkHnxCrxeF6qrIJBTYIdjKU3X6EOkZpgscNa9XkrBeu+w15o/fkYbRxnt3KhkYpqOpO
uvahLKBhGz+9i5Zw2fu5fBSDR90GuAuDkYtpgvnJJhiC+KqTzqr2uEo17ucAV+Da5vrQNiP8KbWS
RCBm2SYgI2xIUmohsCksBVKXKKRV27WJg06pWEG3TwdinBmskkEyDrO3tqifXJ8kgM55nHPm8Y7X
7ENgHzxckqrzUO/jU7Ya8WttidGLza7Kn0Y6GmrAxTQ5IJ6lv4Utt8ac6K6Zs2uS/iOo4wedcexT
ENeWDDFdwovWpUeTCGvhgAeVmB/16Rk4iEyE1cBDpQGKiuKhAjcSBkCaDJTUGVCJ/U3BFfM36dqL
AZ0aAz+N4FCVAaSUgaYqMKrEgFXawFZI7shcNFBWB6aVG3DLYS00YFdvYC+QPaOpVTe5gcQssLHa
gGTawGUjuBndoh1plpSriJTOowpwzQVlqwzcRuDCpQV/K8DhbPC4CFwuMAAdDc/uzjOgXZ5/ZQbE
m0DzfAPr2QbgQyWA+gjID12qAQCJx6iOI5hg7OLXNSAh5ol6z97sxoq96Z7FcY2ZHJFMbcN0uC8A
GheDOFr6zwgAORskMhbOuzLY5NKfx2T+agZUQNZyVK6XHtRMTltO3SVpf2l9wR7HUOJAMeRz8TX2
ya0q1VcNLOoafLQ2SGk9nkaDnCpCp3ib1INw3AuU8smp/8xFj9jFYuawBYVk/cmNBybuUhKJBp7q
R3jcc7k8WtJ2QQD8ndNb5Nv7bkuUmDxIvdIGzvq+jAJxRkSoTDemVKVFIb2XWXpyRZptEnui5xKZ
xg2gFfnoBlNGlYf508+poFuprzTI82QwaAkYbQFKV24abjCI7nrg6qZqfrty/A3hiWAFb4VN/MXy
Oemebsos4KSfP4sxfEmJ0p2s/F4YXLwzCLlrsHJLfgZM8LbB0CuDpitg9QJ4vQdmtwze7gG884cZ
mwwW3wPK24DzjUHp4az11jbI/WAw/MGg+fXwPTXofgnM7xi8n9O4YqvLDB3fSsMIVIYb6CEJRsMW
ZIY3ALXeNoZJyKAUFsMt1O2Ay4HV3UIMyiaLWh08iBW5dgEusYZieEnhQw2rSXVn82rHVbaXpdih
AyPjKhmZAXGwm3/lqVBItkZNo1NSNfl+8L+DIHK4wpkMC0GjiNohq0hYt5OP2kLQgBfhUoRtiNEA
tRi8S28YGMYI8lsMK0P577glZIvT37yRVKx/C2+nZuXNMJwOgquNb1ge2/A9PsTPYBggCyrIu3JC
hh2aDU1k+CKCnf4UEEgNddLQSRZYQGv4pcwwTaSUPPqGe6oMCyUNHyUgppjt3zOIqhDCShnmSkNh
VYbLcg2rlUBvId/cYoMg09AwX5zhDy1UWGQ4sfUZlnAzQpRFhjHDO0/IoWHRKsOnpYZZ8wzHNhzt
K+NmuLfU/UqdlORNgd7HCzA79blgL891ItZaHyPJ+4bPgZOthjrpowi5vkf2m2H9bMP/6SsTaDhB
z7CDs+EJIwhDHGgwh1CIynCJFqQiYS2k9U+GZ4RwTAzzuBgOsoWMbOEkoSYLw1GiTL5tDGlp2Mto
+EyTdZs2wbGG3OwgOfPljjVkGq0XzJfUS6Xl6xI/IAje6XKAwIMq7aBMBdRpB4W6QqUSyOd+0rpE
FDcOqPkPo0Vitc++YWBDw8VGhpWNoGdbw9P2hrFVlw76djE8LlP+m4bY7Q3DG3Kh5KqHHM2wv1jn
6PNiEV0NM5yyEygMVwwfQhd79Ie5arqvoJNbwysXhmEuoZpbKOcR6rmHghaGiy4MK02G0psLTR1B
Vw8hvHUik99wqQc6kQnmMNQ2FLcH1Z3BeEN81xDgvS0RhpEawUyBRv7iBTnlnZwtE1N/UornsiM2
Iqh31X9yd169bWTpuv4rjbkvosKqdLE3cCQm5WDZbvumQEt05cTK9ev3s0i5W5Q9vXtONXCIAww0
aotaLC2u8IU3pHDmPN++cnuyVrqsGVBpPfG+eGQ3ShNSquqvTJr0Ic16TXbtO9m/N9KLJgferNR3
qtxrRr4td9nnHNLe+diTcbX185jTjIs0nVasbt3XDdZ+rVs/7TL9o6d9UCSaQAArqOoBMXFwBqFE
HLB6+nkiUQj0655jYAm2xCe0ABU0AAu9RC7YEsOgA2YgYDuHo5aeNcAcSuAOqB3ZJNEgIGqgEFWD
pYNFAz2+tSVSAjrXJgA64ZFxhkAprEx8V5T0Qy7/ZqWrP1qYVqUNB7mDLTCMW/2s4pM6tyMkDHUA
iWXm3OjumdYHHWJd9YuGyjI89/y2UG96H1lUIyqQRgXeke0cb7lD/2ppqz06q4q1hDXaLfsdhTPq
+2QgMAgC6CTtvBpCSoiRM6KhcGWUHQZ3IKn0sMaWJq6VC19xP4TkCkapcktHnxRPGyHW9aCpRo2k
A+yIlQ7NRb8baRZjSOGrsXrnY2Le2hAWPJHPzdoDGxcOmDSiOZcQMjuxzy5NQUx6TV2h7qF9yQdQ
14gilLgLZNB002Ad6jhn9Wp15Vm4yBBiU8Icu+e0trD/xNvAyU2QZR25uZU6O0oEIFcqlCLq207Q
IVsCNoItWWvYrIUCbQ8iGqVVLVRZk1vs3HEPVcZvSdEri4FldAZcGJUhUgmoscVZGGJD5o7x5yoC
66hUj6UHUsxKg+QDVBsOIqSkKgA8svq0LvP8a16nH2EB5MtgyF8Ese658pBYwY1W4AUyZDtUIOq2
v3aC3Usd+CjshUJb5QMS8aUR2zceQT6x1rjpUxdXnygRt2JkIZTOcJ+OgK9d9FCUFNBdUcTg+oBQ
6QN3iMQm1M5dEMA6ixvMVGxDtVc58JtFYvgdVpfasN6tk7Svb8MRT4BRQwYQvaO5U6trtRPI8MTF
Sku+G0GO3lSNPl0yUKiEbYmAPwp4FxUd+qboI+Jpys3uKPTzLn/S1QbxepFYqPYjGZG20f2gwOQD
wfvUBTYFBw3mB9Vx2t5Wu5AsT1gQ/F7RSbEn6QYDLmyOEEE/Tx3zg6unqMv4BrysCMhLNlwRJXN8
DY1YVfbuW5j2L4CFAebibWgXyX2SgRVoRwhOhaeatJVRf/Ai+9vORM/fdrxPmWPc2n7zraf2c1VC
dTynL4YPZocJRrUDMKFDnxw8A57YropuUDwFNdRzCubVJgIweNbqcJFIHMfrykm30YCgGCBSuE4O
GYHwEHBUiuShUjRxY8XU5yhfL2OQxCv+lHXdJ8UjaDnsfCzjImzL7lZVgk8Ip4SXTtFvajrD16BD
iXt9XIREb6ZwerwzQ1HVu6AbLiC+UKwUqOVhoVADRVX1ADU4BN3OULA1kbE27sLSzlaZDqfb1Ox+
3djYg6aBuxCoNyFcI0Ap53f48eJUqBbNQ5jh9bbTL7gmYMCrF0EmYNzvvu98pbvmw3vpyqhYRflI
M8NV6Nkp16irhFe287tBTwTjHEJ8WynHm6YyP3a6kd+5xW1moM1O4rx0U2CrtBNSP24XXU6ryYGf
ftm3O3boXYlq0SWEQ85v07qmNFuhgdcAmVdLcDPDoz9Ej8UQ3IDs+F2VcCrR/B4rvbkqOz5RmxzU
rft6ZYXbsk7FQ6E3H0mXvUvP+d4iRIXqlECpMARSTkrfq2jy+kqDE16IS58yNo8i9+8pHXUrjkJo
UbXzAY0vDycW58lzMwzA87x7qLpwG8bZuiZHmrsDV3wX55+6MKDgxZbU3GqDvo2zkt1CgCi9uQhV
F/B3Do0nq++8voChCUa/MQb/d98j40DIBNnJIaPJErQ0wZAy88Lwc0GXYOkPn/0xvgLPB7iosL80
mvFYIdAUwAwlthvwhmpM44YIonGIDQH9D+dhVj5EhtqRAwFU01CShBs5XLTdtV1Tx0xMEE+FA5Q+
8KpLRFeQwdfRJLS14KaHQW+avrNwCtDKYT7iXmN7zlxLRxxZTETTMVAEtHLb6SN7srw1LxWB3H/k
lRBda3JO3bavi5uYtsRjBSfNtSmBWzKbDBAcHf1CoPhiO+dpUG2FwnMGUbHMWwB0lipudgg/zBF/
fU5xKwDyE+AcmV9lbvm76CBLoOkaNam1zBWEwUujCtbgn+/RQcxpLgkU8bUI9IqGHjXq0zD1ARs5
xvnoA4u3dxDeVO+7l2spHNpyrTUC78skvvXG9JnkKlhFob+0LXfTFwh+6kWuU0rEv8MPI4g226Rr
UY0JIfWqaO2xB4V9a3r3u9QQ1yo2VHFMghcPqPuz9e4ct/nq99F5Ww247yrOZ/hLmzzoguuYbvfc
jeh26nm8hMtz3QIDp+9RUNypkV+gtnQXkzYvyspbOYGlzg10h1tDkiNMvAsQjznjw+ufbPNrHIy3
YSoSWJxKc6mZIMW5SvQ4K3H4HPRzQzWttZ/Sljaqaqn0PsS2scjmSZF/aJTwU9EA0hMD+tuUj+dt
wSGQUp6JkAZDawWAV1IFWG160s8K6Nb8S06p+nPQCn67ahY7tXUXIQD/21Qtuqu6FlBSkdsJOoub
visXiM9dp1qHdHqYV8jTlBrKnN1jF/vWRfxUJ/G4QKYYvICR4uGl9Mtaxc/E1BT9YYjchTW4H+NE
VOs+xEqzRN0M+WCctHSVzo0aPhM2jPPawTFLt42HuMTVNqTcfBZqRCBFixdqZKePsdIR3JuYJnQj
9hK0xbBuzeMXX2Qa2EPlsU5quH6Ecfd2nHQLGD4UGyOTxPRhTIV1N4YIsmej/Wim3AZuON4i7YYa
jtWct8K2L4WtP2cdgXrfO/nc03X/c4zcYvPdIzZ/GPXMva1g9meGh5YWoIchBsfW6A3L7SG3+w8G
+gHr2qMs14HRv2tU7Vs6DEhTxspd1bTNORE/Uuhczy3Uh5uyiNdWCYANSumnndSUh+Wx6jLUMpJ4
tdNtFCfQHW/cbRxsOhtslspuKkRpoECsLuxcoGxEDNhonVih54nqj6MQ/EepvdICEzHK2J3XOUKu
QlTJlaNqy+ZzNBbfs11DiFwnGAkYX1wzz14MK70000Uz7LD/CWwExo1mZY9aiYk7x0uxS67GVJsX
Sg+ozrRJinCSbTsYG73jsAG8sxQEzbkyqta8zR0q0qFylnTdY+5x/NQQ530T18ehAicRGv43e0Bu
GKoDLhERchxKRRl+cONlOLTXpuVjCd2n100TY+xK4kB7A6rQ4CsXSdG0V2DiVk1jxtdN//sOnasL
ldgIGXnkFSzMXOIUI6k0pa5X5Og9Fyh9XXUt4qBlhyibPShfKRljHpaOD7Alhnnbjd+INhSY8psE
0ePzupNdIQQafTVE2iPJurneYyAmIi4/GGYPhoxvrBo8R7ULF0UX2bcW5XJv4MJD8Su5Q+fOpsZQ
r0qx0GNrTW/tOQLnvbB3WnQeeQolMdIPzUNnzHX0S7sSF52gE8zbQ3PJksewGu/HNm7vGoUihbD5
OKNy/Ea78saGTbsdwZ+T43GZ+Ysh4K8gwKngKQUIqcI+NU37W1QBAmiA9Flq7t+aouHuA0xIyqgt
othYqpSKbrg1zui11XeIGPLxaWzpuMSEmffUOSsq3FYoEphnqd7k93pA6cQOUctOSidct16xputO
01inqo04JAZO7FxFy764UXZn5ilUNX1H8yW6Tnot/mCrl2PYJ3Dz+aIoUXpt2ghDUDXGQ421UIHh
IIit6EpiOy4QADto1e9ykvkw1UM6R05+NSIHqCcITtqF9RVkLb3bYDTuXbXk1KSvCGqATgTiild1
D026Rjk6Cdp5BJcqM6P0c5rwWdc03zMLwWcfJUK9l51OjX6V3lr6x7i+NIa7HS3CS9ch4BpcJ+Zk
rvBkcvPsqrGQvgrLJ6MZ7EVVYN1BpS5t3EuloujlmPqqNOEbdy0aV2GHLVLS2pA94/4+xgzb6OsB
lYH+znKSfBVXynJ0UVMuCQMJ4rbg9+lbUsfsmqZdGC7dAwtV4jPHMiESaKiyB3jT5oiOnwmtuwKX
Mq7cLF35gDBvfcV5jFV8g7wRmWvuQAp3qAEgWoePWtEjo4seaaXjwl0VMUwsS79wK6+83X9RbYTU
QxOstRFeiAJ/iBytuBWwZFLifodxmhvtPkPHPLOGFhsKFCPOywBB1QyOdqNWxn2fNPp10HcIj1By
NWD+ghet4enb48VoQqozUlKBLNvd+y0S8b11mVvETn1NBwSHNSfL8AUDTzD441UdJZ/80jSv9SD0
V3TasSFVk41jCux0EwiIieMD+h5cPIK66HNOY3NI8DcuW/267zmYoCdd4AAvwG4UIDuX1J2RTKi4
3HXDY5ONbbBKNHhFUC7v/Z7I20eonTZ0Oz4aSQ2LYUTdoontD246PjuoOOiA1w3CWlyY1ayQ6OMm
vY5q57JBKdAxYohdcDwuRWjf++QIO90pF66RludKmShrsy++G3H4Ypeqg7ezVS2g1gnE1AZ8i1I8
aVCCLVYjqynXzW9J6gK0SbHPzoCfqYqNsDlQlAwqrxNbX7IwpLpUuzdNOvofIhqPUYZHTCQ4GZOP
6GR3t4C/dMR5ddO/oxNCRgc7jdyfW4aDnzbsYjf62TkXCcVCdPRzGw+SKkWKV+dDr8gWkNGhoRYC
0T5vfGep99ayHv37hgYZgPmhgtFdAg/MUFThFrvdddZAtgmtcsT3l2LhWaO2wXwXUEMp6p0gqJsn
hqOv4BInS73peVKUJHUcZGgD0qwmPEDNALPO/BFZ3nHphqFYq1mjzZUh+2I5T4ZGawj0+XWemPRr
Mqob1NXd6MI0svRrmuhk29SA3Hp4JOX3LuqIbozmAnDYebhoe7vdo+0gbB4h8Wy1/lyLOuZMNy+7
3KUUTzuCHLkhvlWHuzFAYyBKHvIqI1Pqg8sAON/KFVDbjA4Lo34g6bXA+zk9gqQaRLFIHeZaUn+x
YkdZqwjUe02o3MGeQOjC5NwdU8pmKoYNKMUGT62FPoFTjA+ir/D0MTxQmHkLyRKfvygd3au0Cb21
LHn3RRTCGBQv7kBun7jZuu1ybZWJ3SVgteEyyrRPsRbhZywBOa78sv9OqM1wiWf8DpSj2uJN4tEw
1foKpVUgLPsvezQG0IR2PE/UniZ0ILlVRgTHSQeldEnGQcMnzAlYA/Ip0GFZDVeLajR9IUn0+uNL
1Zf+slacjzw6Ld+IT/TS7TNKn1p1H8j/2v+TTzm6bN1uHUloWygADuFesRSoxPC+BuS5Jq5RALQW
Y+7OOZSry1F+AVMIACQyVfIwg4xvaNpLKtw4bsgvn5KaPxptdvUyU6Ine9cgi95a4+GfUKPrzv+/
hkC7mvGXCGi6TMhYPNe/5d9/o0HVpN9C4LnAokNSkZf/+tfh91/B0LY1c7GVcB3hWIaOgN+fcGjb
nmma7SAVaBiWqwnV+kNd0HBmLurPEvaMfKCgQPMnHNqZOapr6PzQAk2t86MfwoevwODq3X8fSenx
9kdwaHQPTVUYGsk11gaG/MvfwqEHLUNEfuhhVbvYYlOs8r+b41Xj+0sVZVeN0oKKBGfkOHNP25oI
VVXth0aFlD++6GAuKSouwp72Aydh1913xVqlGl7+rkkbxPD+f0E1O796Win4B3bblXDxd6BmsjCr
cBy0tWBqX2oBgXOVFveqraNdI+DgFNcV7Hkfkoxpr5VU5QADmTneDg6VSKX+pqcIJwp9PaYq8goI
2mJ7EubOsqOWN9Cj7GhzhaChGor87p1tbCuqOjEV3cC7YxhwOjAUcS7Oins53IDbmyf/jVfE0uy+
zJ/laySKrQZIJN8uN911R49PShHLt6qRKCiMa4f0Rv6TfIkcEgz6Sj6BU3RLOVRnFpeV0yzU4lkw
+o+HKgUa/jyTfMD9A5fdMqfraWF5Jl+DjtyZT+fZ66y5R8Jb5QqNTbC1IUbofA9e46zqPJB10FDo
D1d+vAgdFUlJ8ASptdhRUwr4VX4s0Aj0C35FvtTn3yJEJ0i/cN4WcX+hozNQIqVe7hrw3QS1obtW
U+8rygXQMhgjxFKsRMbHoxdd8rslV6Q/gCDI5l3q4j2Nz2AEsKpaCxo98hVx2D2UvBo9hBj8DR9H
rX7XHXhvcYNc6x2ADoG0ML8RZwzAe+yfizcvNcRdX/9U+X6yEUGCtappEWVY1/AjYQT7/+/Xpvqt
ivCDLxuiH/4AxhG0P+nKAa5FjIc3lm++/3clQvcmXsrv5RR68nt+VuXpGW7BUfyk8miDkX0SmKDp
UoRMT6j+6CjypFh8N/RSfLrPFt+3+X2kP3lWOleRzFLryxDaj2Vic89/yhdXWn+WV856QI9WpX5e
wsUXgAsbbKvRqb2S/+6NaP63eJWOX0PeQ45bIawAsv8c0bj9EDrfuzV8S9qv8qlgW9DNPfwqShVo
OstevIxdKbfxvfwZ3JezdiGJgHK0WBKiQq3+oCbtMuXX5RPIX+uwRHK/gHOk5e6t23JYtq5Uemjz
TYrypEsUL7BPSQGD1MU1NiDndJHnmxbd/l0TP/aK9+T6+KuBQvka01lMcN9wB+PeS5NPXWFhuo3i
U+aYxK/2VTXYePHhj+Y38AnjczuAxtPT882cRkMDaNXV1Id0x3mKs991BKdxSaKbEkcAmwe1e84E
5kWBdMwDSgyNKrhPEEvB1oV1hqtKVz8kanFeEFg2+cgMGnccYv5pXH2v7COpdLvY3zsPzXY3PG6r
Jqn/OP7lT/cSqk+0C+Xl9J++6Mc98uuBXm+8p6HY/te/Ni9pmP24GN9ehhrVby6vI3He/UPtH+av
xkg2PHPzwuAavCEXtKFj2NpBh/dfvyU5cu6HHyPPaCLh65imsBybK4M3ezNB/24K/vqvO8zlX7/m
r57+z3AAcIv2Pp74T2fAMIgiDJI1w1aJGaSk8NEMOOqMUMG2HOTF/5/OwjP+VrVciT7H+9t1oAt0
i//OKng3wp+rAIqYcE3iJGG6OgQujWX1dhW4xEwOUZFOwdyFGmhBITutlaBp1Ij+3iy8209/zoLu
MAs6nnRCykE7hslf+XYWHH1G2VUHIWULUy6Vk5sFnRWKoPPfWQv/dhaEPtNM0kRTM1VNwD5kcb2d
BVubEQpqLtw31ByAyZ3cqaDLyH/qLNgzUgfhaDAtieMNF+Xyt7MAi3JmCckBZDJIL05vFgxT1afu
CCFmCLfrdJ+E5rgHVunbWbD1GYxSy3F1Faw2J+jprQVomJPXAise6w2wL8iugqQy2WJvZ8F1kbKX
BxA69o6q2g5r5cRORz6cqfekMGcylSVB1oShsujf7QjLnSHj7wqSbmGRRZ/gWtBMbeqOoHqASyGe
BZQddIESy7towZV3BC5aOhEFJhoIfJ7cWhC4HUw9HcXMcIiahNwU8KONd3eEpomZZXJocE/Aj1OF
fWqzgPaPXMDTbkp7hrGS7lqOEEgCC3ncvj0XNB37C1j6FqqEgi/uyc0CmgBTl4KhzyihcdcYjkoO
obrvloJjzTh7jD9OjdPbEBQI9cMn86csw3+aRBA0ua5r2pwLDmj4nwJoTbVZChyf1D+1fdx0ahtC
J9ybfDiyFjgSVbgQXIIyJHq7HRwiJnYDjjK2aslU6vTCZ8PSph4KBvmy4RrUfDU4jz9fEDZqHI5p
EFTqjvHqe3NiwQKka261aUejSv2dabABG7nyhHx3TbIWKDfYlm2r6t4X6HAMnVBpQdc0d2pxhfDZ
4fjXbNJKa78n3u0Ic4agPekkCiwyuD69JILOhTV1RwgKLFgwoAdjmlIbRgaGb8+FwzXpmIh26/uD
4eSuSdbw5A1BDsFnjcQO+YjsR73LIcikbMMhUvpRejiUdE5oQ+CroE/dENSZDI5/QgUEMik2Ge9y
CLKoGcESL3G5jk4xerYtY/IkyAYk9Ubddv6QajraDypXCE68miGovoIyPL2lQNl18oYQM8F1K8uO
tiYzKqKB41lQZ3jPmSrVBcu1ZS/2xJJq7NH0w0czIW4khWBfuRaHwq8KLAToMwIl+rEquZRGl/vU
ZsFE/3xisGDYM64G/lSdEFQIFte7pUCTgksUPzokoqjKSle30wqZ6JvLMum0kImUWVC53GeKh2bL
2/1AxGRTeRD0KNgWdGNObhK4vdWpk0A2ScUZqAR/H9AMsInHS8Ex2C8CyCi7hfLCHtdxWktBUydX
2ixjRsiokTtQW96fCseTgMbfzFYFBAtZVDjFvpxDs2zidiBUUFWZRHIHHPLJ40mwTQ5GKo30pGTT
7vSqjQaYn8nbgaoBVWeHogKn36G+/vZQsJ0ZdUiV65EL4iTjJc6q17LXhEvSmFl0oJkHwmea3va7
OpvsSNm2bGPbmg2Z/7UdekKxs06JbOpaENpMIDbG6U8xCTXP9z1aZkHQ/WOGTrVbj/CTtJuddkvK
brxF91WVVXaVfPLdsWDPHOzTWSyYwO59hU8uVjCIcybOAkUmum0ETG8iorfnAkVXTguVQg41SfUk
CwsG8ezEWZBFV2qJ1J1lxHDou72dBa4IS8PLmG1zor0YiqHu1B0hC45cgi49Jxq12k/9epc7BCw3
qtGvAJ/DG57Q6QiWwJk8C+qMJIokwqZRS9ZoEx6/XQuuNgPR4KpMFRKHp1hZ0CgBTtwQhpixnrgd
gCuxGNj5x5OwL69Y5JOUog5d2lM7HDnQtMm9GGrPXAF/Rk3vloJNogXfSAbq+5Dp9KquHI361MOR
RjVHgY1SOE0nvpNJ89GGoJEtOzUAG0DDH/oUp5VJ6dxfU9eCBPtz9gPaYj3s2y3HswCFANQfgCGO
DgLLfTv/xGbBoJ049Vyg7EqpUaM1iS475eefCiwWrTkTLCVx6kEG/tQKLCA9J88CAbLF4Q+eydAF
UJ7jpQCKxyCM4PhUqT5QZjoE7Cd1T5qTTwU6UjSqORHY+XBSZD3x6FQAvkKvhsKLhZL/oZt/WvuB
s8yZ3Kd2Zy7AFDTJKCi+UoDezgLhM3Qi24UhdJrYPq7JyWhXggXwSwgkU10gpfopbiRynmkq2A0L
sNdrFeq0lgL198mNai4IS9CrRyQYZIbs0R5vCNDfUKLYDPApZen59OpMElAxGdtHlwFkCrAVlbtS
wvfezQLdSerOSCOTWruyLntqgeOrTQoL9P++zkQfQuI8DfLlA2zh3Q3hmBwLRNZgV8R+NZzeDQE6
f2rIRFatUjyhvK4eKknv1oJLCZ4rRKbVLL1TrLzK223qFSFkBQUYj/2G8fD2inDFjBsEwBsluX2m
dbiZ/1a08Dde9AfR6DwIk5c9xSjcVr8iGf27F/zYCD///JVaI+m0kjly9ELJODq894FkI//7v4+o
Anv6z5sf/qAD7d/n9ddf/8Cf3/rovX78VT/+cR1ud5vdc4A5lGRUvT7m7SaFpvR/ks23Tbp5y3o5
YBf/fJKfiFJ/nAX/y8BV/G5c2cCZPC5GAHl2PPA+wZ8+cLzJqk314xHlxwiCiuU3deTzTRJ+xxn4
mHF96O9OHhux4d3mJf/xlPKpD1CK6SNn2fa5Dp+b+mjwPWRn6uDzbbLpNrvt25EPva3JI/89ovt+
J/ySBvi3VveSWQ9fjlfhgSg19flX23znH6+U1/7v1JHXzHgYvp3xV57j1IEvXjbB0QLUDkj4yeMm
SZjl4fGOPGAoJw+dvYSbd6fIIf+ZPHLeHS+LQ+Qwddirn8+mQy1r8sAM8O+s8SZukuu8CaufpvlQ
k5762DebMDs6PQga/onr5WazG5JN9vJ2m7zWy6Y/clVtnlHH2db10Zp+JRdOHj98RiZpc8xgPYBt
pw/NXVDl9dHKfo0Gp49dVSH/K4qjs+kVNv9PjJ7jP3D0eR7oSpOHzrP63RnySpCcOvLt9ttu8y56
gj0skXzTh243x/cWSa6sg04fuPttvUmLKgiPr/VXoMI/Mf7ldldthx/Puo+zD22Nf2Lwm20fPh9d
Y6/FoH9i8C/5Ln733LJLO3lo/BmD3843u5yb8nhzHhgX/8wbzDfx+71/gGhOHf4uCI9n/FBymTxs
nBCRHGc1rx3hyUPvtv57kYA9kn/qwPfbLKuGpN28SxNesR1Th38M8pftbxfVT3fbAUAzdfgPOVrk
v1yIr0oS/8wb/LwQ5fBUFqcO/8Tsb6tqexRS0LSQLczpY/fHWSV1MNlzmTrux3oT/BhFnoWvPIKp
w37a7lJutqORD4z3ySOHZDbvlvcrmG/q0J833DuZXx9vzVcu6uTBt1X926dfPfyhTj55/LB6zrMq
PIrcXpHPk8ceckRu/KNP80DL/OuRf1Vp+kOh5uf60w/lmV/92nFxTb7iOdludv/9PwAAAP//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15240</xdr:rowOff>
    </xdr:from>
    <xdr:to>
      <xdr:col>18</xdr:col>
      <xdr:colOff>167640</xdr:colOff>
      <xdr:row>29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672C6F-058E-4A26-A845-E850CE41A5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5280" y="601980"/>
              <a:ext cx="7833360" cy="525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266700</xdr:colOff>
      <xdr:row>30</xdr:row>
      <xdr:rowOff>7620</xdr:rowOff>
    </xdr:from>
    <xdr:to>
      <xdr:col>18</xdr:col>
      <xdr:colOff>175260</xdr:colOff>
      <xdr:row>52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030DF141-4099-4F08-84BC-56DF96A1A5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2900" y="5943600"/>
              <a:ext cx="7833360" cy="4472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6A3C7-9965-4B74-842D-82B5216B9B6D}" name="Table3" displayName="Table3" ref="A1:C54" totalsRowShown="0">
  <autoFilter ref="A1:C54" xr:uid="{25C1C7AD-140E-4C8F-A062-BF4FAF76E44F}"/>
  <sortState xmlns:xlrd2="http://schemas.microsoft.com/office/spreadsheetml/2017/richdata2" ref="A2:C54">
    <sortCondition ref="C1:C54"/>
  </sortState>
  <tableColumns count="3">
    <tableColumn id="1" xr3:uid="{F7098631-9DD7-4033-8384-D9BF07B463D0}" name="State" dataDxfId="0" dataCellStyle="Normal_Sheet1"/>
    <tableColumn id="2" xr3:uid="{C6BABBA4-11A9-4CAB-824D-FA670FF710DF}" name="Tax Liability per Person" dataCellStyle="Currency"/>
    <tableColumn id="3" xr3:uid="{FC04DA2F-2237-4E40-828D-00267EAE9E2C}" name="Ranked (including Othe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AC9C0-DBA8-4C87-A1EA-58D10D7C083D}" name="Table13" displayName="Table13" ref="E1:I1048576" totalsRowShown="0">
  <autoFilter ref="E1:I1048576" xr:uid="{915EC7FA-D3DD-4794-8CFB-FE957D421F46}"/>
  <tableColumns count="5">
    <tableColumn id="1" xr3:uid="{D76BDEC8-8354-4083-9A5B-B5FFF7370930}" name="State"/>
    <tableColumn id="2" xr3:uid="{7390CEE7-F4AB-46FA-BC92-0587C8B23889}" name="Number of exemptions"/>
    <tableColumn id="3" xr3:uid="{F991A1F3-135D-49C9-9B99-AA23316CCF66}" name="Amount"/>
    <tableColumn id="4" xr3:uid="{E7D087A3-E13D-43DD-BF61-29A1B52D5621}" name="Tax Liability per Person"/>
    <tableColumn id="5" xr3:uid="{C8DCF745-A563-4D18-A716-C9FB09154F7D}" name="Ranked (including Other)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DF20A-6952-4E78-AE44-5FBB287124CD}" name="Table1" displayName="Table1" ref="A1:E1048576" totalsRowShown="0">
  <autoFilter ref="A1:E1048576" xr:uid="{736FA7DC-CE03-47C0-8C70-E868F65E81A9}"/>
  <tableColumns count="5">
    <tableColumn id="1" xr3:uid="{87140378-0EF7-4CC5-97F8-4DF44293C3A6}" name="State"/>
    <tableColumn id="2" xr3:uid="{ACDF528A-B06B-47FD-B4C3-688CE2FCE957}" name="Number of exemptions"/>
    <tableColumn id="3" xr3:uid="{8005093A-9D2C-43E1-93AC-2B96E5D93A26}" name="Amount"/>
    <tableColumn id="4" xr3:uid="{604F31FF-4B77-4BAD-BE44-984D8EA2A79F}" name="Tax Liability per Person"/>
    <tableColumn id="5" xr3:uid="{4B4D77AC-6DA9-45EF-8990-5B2AD80C9AFE}" name="Ranked (including Other)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AB035-24EA-4C8B-AB39-0E70880FA083}" name="Table4" displayName="Table4" ref="G1:K2" totalsRowShown="0">
  <autoFilter ref="G1:K2" xr:uid="{1ED40153-D581-427F-8761-83F8A7312DDE}"/>
  <tableColumns count="5">
    <tableColumn id="1" xr3:uid="{0FA53B23-6845-4867-B717-B145CD010FA8}" name="State"/>
    <tableColumn id="2" xr3:uid="{A4F743D2-7B4E-4893-81A0-85ACFC2E4848}" name="Number of exemptions">
      <calculatedColumnFormula>VLOOKUP($G2, A:B, 2, TRUE)</calculatedColumnFormula>
    </tableColumn>
    <tableColumn id="3" xr3:uid="{1C93A36E-1D57-4698-832E-60DA4E833BD5}" name="Amount">
      <calculatedColumnFormula>VLOOKUP($G2, A:C, 3, TRUE)</calculatedColumnFormula>
    </tableColumn>
    <tableColumn id="4" xr3:uid="{95F4D857-DDBC-48EA-9C57-639371040306}" name="Tax Liability per Person" dataCellStyle="Currency">
      <calculatedColumnFormula>VLOOKUP($G2, A:D, 4, TRUE)</calculatedColumnFormula>
    </tableColumn>
    <tableColumn id="5" xr3:uid="{5714BAE6-F691-472C-8B65-BBB0EF40265E}" name="Rank">
      <calculatedColumnFormula>VLOOKUP($G2, A:E, 5, TRUE)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CA1A-4E06-4067-8A0C-8E4BA3C1001F}">
  <dimension ref="A1:DZ1032247"/>
  <sheetViews>
    <sheetView workbookViewId="0">
      <selection activeCell="I2" sqref="I2:I53"/>
    </sheetView>
  </sheetViews>
  <sheetFormatPr defaultRowHeight="14.4" x14ac:dyDescent="0.3"/>
  <cols>
    <col min="1" max="2" width="16.6640625" customWidth="1"/>
    <col min="3" max="3" width="24.109375" customWidth="1"/>
    <col min="5" max="5" width="26.44140625" customWidth="1"/>
    <col min="6" max="6" width="22.21875" customWidth="1"/>
    <col min="7" max="7" width="17.5546875" customWidth="1"/>
    <col min="8" max="8" width="22.109375" customWidth="1"/>
    <col min="9" max="9" width="23.88671875" customWidth="1"/>
  </cols>
  <sheetData>
    <row r="1" spans="1:130" ht="15" thickBot="1" x14ac:dyDescent="0.35">
      <c r="A1" s="6" t="s">
        <v>57</v>
      </c>
      <c r="B1" t="s">
        <v>55</v>
      </c>
      <c r="C1" t="s">
        <v>56</v>
      </c>
      <c r="E1" s="6" t="s">
        <v>57</v>
      </c>
      <c r="F1" s="6" t="s">
        <v>53</v>
      </c>
      <c r="G1" s="10" t="s">
        <v>54</v>
      </c>
      <c r="H1" s="11" t="s">
        <v>55</v>
      </c>
      <c r="I1" s="12" t="s">
        <v>56</v>
      </c>
    </row>
    <row r="2" spans="1:130" ht="15.6" thickTop="1" thickBot="1" x14ac:dyDescent="0.35">
      <c r="A2" s="1" t="s">
        <v>27</v>
      </c>
      <c r="B2" s="18">
        <v>13.06408941201879</v>
      </c>
      <c r="C2">
        <v>1</v>
      </c>
      <c r="E2" s="7" t="s">
        <v>1</v>
      </c>
      <c r="F2" s="2">
        <v>4106980</v>
      </c>
      <c r="G2" s="2">
        <v>24793</v>
      </c>
      <c r="H2" s="8">
        <f t="shared" ref="H2:H53" si="0">(G2/F2)*1000</f>
        <v>6.0367958938197903</v>
      </c>
      <c r="I2" s="9">
        <f>RANK(H2,$H$2:$H$53, 0)</f>
        <v>26</v>
      </c>
    </row>
    <row r="3" spans="1:130" ht="15.6" thickTop="1" thickBot="1" x14ac:dyDescent="0.35">
      <c r="A3" s="1" t="s">
        <v>20</v>
      </c>
      <c r="B3" s="18">
        <v>12.653518215485317</v>
      </c>
      <c r="C3">
        <v>2</v>
      </c>
      <c r="D3" s="4"/>
      <c r="E3" s="7" t="s">
        <v>2</v>
      </c>
      <c r="F3" s="2">
        <v>654990</v>
      </c>
      <c r="G3" s="2">
        <v>4847</v>
      </c>
      <c r="H3" s="8">
        <f t="shared" si="0"/>
        <v>7.4001129788241045</v>
      </c>
      <c r="I3" s="9">
        <f t="shared" ref="I3:I53" si="1">RANK(H3,$H$2:$H$53, 0)</f>
        <v>15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 ht="15.6" thickTop="1" thickBot="1" x14ac:dyDescent="0.35">
      <c r="A4" s="1" t="s">
        <v>13</v>
      </c>
      <c r="B4" s="18">
        <v>11.461450533643287</v>
      </c>
      <c r="C4">
        <v>3</v>
      </c>
      <c r="D4" s="4"/>
      <c r="E4" s="7" t="s">
        <v>3</v>
      </c>
      <c r="F4" s="2">
        <v>5931750</v>
      </c>
      <c r="G4" s="2">
        <v>26902</v>
      </c>
      <c r="H4" s="8">
        <f t="shared" si="0"/>
        <v>4.5352551945041517</v>
      </c>
      <c r="I4" s="9">
        <f t="shared" si="1"/>
        <v>41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5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</row>
    <row r="5" spans="1:130" ht="15.6" thickTop="1" thickBot="1" x14ac:dyDescent="0.35">
      <c r="A5" s="1" t="s">
        <v>46</v>
      </c>
      <c r="B5" s="18">
        <v>11.2224519732075</v>
      </c>
      <c r="C5">
        <v>4</v>
      </c>
      <c r="E5" s="7" t="s">
        <v>4</v>
      </c>
      <c r="F5" s="2">
        <v>2493510</v>
      </c>
      <c r="G5" s="2">
        <v>12136</v>
      </c>
      <c r="H5" s="8">
        <f t="shared" si="0"/>
        <v>4.8670348223989475</v>
      </c>
      <c r="I5" s="9">
        <f t="shared" si="1"/>
        <v>37</v>
      </c>
    </row>
    <row r="6" spans="1:130" ht="15.6" thickTop="1" thickBot="1" x14ac:dyDescent="0.35">
      <c r="A6" s="1" t="s">
        <v>51</v>
      </c>
      <c r="B6" s="18">
        <v>10.543039805160211</v>
      </c>
      <c r="C6">
        <v>5</v>
      </c>
      <c r="E6" s="7" t="s">
        <v>5</v>
      </c>
      <c r="F6" s="2">
        <v>35857910</v>
      </c>
      <c r="G6" s="2">
        <v>280197</v>
      </c>
      <c r="H6" s="8">
        <f t="shared" si="0"/>
        <v>7.8140917861637789</v>
      </c>
      <c r="I6" s="9">
        <f t="shared" si="1"/>
        <v>12</v>
      </c>
    </row>
    <row r="7" spans="1:130" ht="15.6" thickTop="1" thickBot="1" x14ac:dyDescent="0.35">
      <c r="A7" s="1" t="s">
        <v>10</v>
      </c>
      <c r="B7" s="18">
        <v>9.8187715965911586</v>
      </c>
      <c r="C7">
        <v>6</v>
      </c>
      <c r="E7" s="7" t="s">
        <v>6</v>
      </c>
      <c r="F7" s="2">
        <v>5047470</v>
      </c>
      <c r="G7" s="2">
        <v>40034</v>
      </c>
      <c r="H7" s="8">
        <f t="shared" si="0"/>
        <v>7.931498354621227</v>
      </c>
      <c r="I7" s="9">
        <f t="shared" si="1"/>
        <v>10</v>
      </c>
    </row>
    <row r="8" spans="1:130" ht="15.6" thickTop="1" thickBot="1" x14ac:dyDescent="0.35">
      <c r="A8" s="1" t="s">
        <v>28</v>
      </c>
      <c r="B8" s="18">
        <v>9.2863581986313406</v>
      </c>
      <c r="C8">
        <v>7</v>
      </c>
      <c r="E8" s="7" t="s">
        <v>7</v>
      </c>
      <c r="F8" s="2">
        <v>3191530</v>
      </c>
      <c r="G8" s="2">
        <v>25836</v>
      </c>
      <c r="H8" s="8">
        <f t="shared" si="0"/>
        <v>8.0951769214138682</v>
      </c>
      <c r="I8" s="9">
        <f t="shared" si="1"/>
        <v>9</v>
      </c>
    </row>
    <row r="9" spans="1:130" ht="15.6" thickTop="1" thickBot="1" x14ac:dyDescent="0.35">
      <c r="A9" s="1" t="s">
        <v>34</v>
      </c>
      <c r="B9" s="18">
        <v>8.7021155976724032</v>
      </c>
      <c r="C9">
        <v>8</v>
      </c>
      <c r="E9" s="7" t="s">
        <v>8</v>
      </c>
      <c r="F9" s="2">
        <v>849370</v>
      </c>
      <c r="G9" s="2">
        <v>5055</v>
      </c>
      <c r="H9" s="8">
        <f t="shared" si="0"/>
        <v>5.9514699129943374</v>
      </c>
      <c r="I9" s="9">
        <f t="shared" si="1"/>
        <v>30</v>
      </c>
    </row>
    <row r="10" spans="1:130" ht="15.6" thickTop="1" thickBot="1" x14ac:dyDescent="0.35">
      <c r="A10" s="1" t="s">
        <v>7</v>
      </c>
      <c r="B10" s="18">
        <v>8.0951769214138682</v>
      </c>
      <c r="C10">
        <v>9</v>
      </c>
      <c r="E10" s="7" t="s">
        <v>9</v>
      </c>
      <c r="F10" s="2">
        <v>533900</v>
      </c>
      <c r="G10" s="2">
        <v>1153</v>
      </c>
      <c r="H10" s="8">
        <f t="shared" si="0"/>
        <v>2.159580445776363</v>
      </c>
      <c r="I10" s="9">
        <f t="shared" si="1"/>
        <v>51</v>
      </c>
    </row>
    <row r="11" spans="1:130" ht="15.6" thickTop="1" thickBot="1" x14ac:dyDescent="0.35">
      <c r="A11" s="1" t="s">
        <v>6</v>
      </c>
      <c r="B11" s="18">
        <v>7.931498354621227</v>
      </c>
      <c r="C11">
        <v>10</v>
      </c>
      <c r="E11" s="7" t="s">
        <v>10</v>
      </c>
      <c r="F11" s="2">
        <v>17763220</v>
      </c>
      <c r="G11" s="2">
        <v>174413</v>
      </c>
      <c r="H11" s="8">
        <f t="shared" si="0"/>
        <v>9.8187715965911586</v>
      </c>
      <c r="I11" s="9">
        <f t="shared" si="1"/>
        <v>6</v>
      </c>
    </row>
    <row r="12" spans="1:130" ht="15.6" thickTop="1" thickBot="1" x14ac:dyDescent="0.35">
      <c r="A12" s="1" t="s">
        <v>35</v>
      </c>
      <c r="B12" s="18">
        <v>7.9043053679820723</v>
      </c>
      <c r="C12">
        <v>11</v>
      </c>
      <c r="E12" s="7" t="s">
        <v>11</v>
      </c>
      <c r="F12" s="2">
        <v>8943050</v>
      </c>
      <c r="G12" s="2">
        <v>58081</v>
      </c>
      <c r="H12" s="8">
        <f t="shared" si="0"/>
        <v>6.4945404532010897</v>
      </c>
      <c r="I12" s="9">
        <f t="shared" si="1"/>
        <v>21</v>
      </c>
    </row>
    <row r="13" spans="1:130" ht="15.6" thickTop="1" thickBot="1" x14ac:dyDescent="0.35">
      <c r="A13" s="1" t="s">
        <v>5</v>
      </c>
      <c r="B13" s="18">
        <v>7.8140917861637789</v>
      </c>
      <c r="C13">
        <v>12</v>
      </c>
      <c r="E13" s="7" t="s">
        <v>12</v>
      </c>
      <c r="F13" s="2">
        <v>1272260</v>
      </c>
      <c r="G13" s="2">
        <v>3136</v>
      </c>
      <c r="H13" s="8">
        <f t="shared" si="0"/>
        <v>2.4649049722540988</v>
      </c>
      <c r="I13" s="9">
        <f t="shared" si="1"/>
        <v>50</v>
      </c>
    </row>
    <row r="14" spans="1:130" ht="15.6" thickTop="1" thickBot="1" x14ac:dyDescent="0.35">
      <c r="A14" s="1" t="s">
        <v>50</v>
      </c>
      <c r="B14" s="18">
        <v>7.7835713745938184</v>
      </c>
      <c r="C14">
        <v>13</v>
      </c>
      <c r="E14" s="7" t="s">
        <v>13</v>
      </c>
      <c r="F14" s="2">
        <v>1557220</v>
      </c>
      <c r="G14" s="2">
        <v>17848</v>
      </c>
      <c r="H14" s="8">
        <f t="shared" si="0"/>
        <v>11.461450533643287</v>
      </c>
      <c r="I14" s="9">
        <f t="shared" si="1"/>
        <v>3</v>
      </c>
    </row>
    <row r="15" spans="1:130" ht="15.6" thickTop="1" thickBot="1" x14ac:dyDescent="0.35">
      <c r="A15" s="1" t="s">
        <v>38</v>
      </c>
      <c r="B15" s="18">
        <v>7.4071810542398779</v>
      </c>
      <c r="C15">
        <v>14</v>
      </c>
      <c r="E15" s="7" t="s">
        <v>14</v>
      </c>
      <c r="F15" s="2">
        <v>11740380</v>
      </c>
      <c r="G15" s="2">
        <v>55549</v>
      </c>
      <c r="H15" s="8">
        <f t="shared" si="0"/>
        <v>4.7314482154751376</v>
      </c>
      <c r="I15" s="9">
        <f t="shared" si="1"/>
        <v>39</v>
      </c>
    </row>
    <row r="16" spans="1:130" ht="15.6" thickTop="1" thickBot="1" x14ac:dyDescent="0.35">
      <c r="A16" s="1" t="s">
        <v>2</v>
      </c>
      <c r="B16" s="18">
        <v>7.4001129788241045</v>
      </c>
      <c r="C16">
        <v>15</v>
      </c>
      <c r="E16" s="7" t="s">
        <v>15</v>
      </c>
      <c r="F16" s="2">
        <v>6004310</v>
      </c>
      <c r="G16" s="2">
        <v>28832</v>
      </c>
      <c r="H16" s="8">
        <f t="shared" si="0"/>
        <v>4.8018839800076947</v>
      </c>
      <c r="I16" s="9">
        <f t="shared" si="1"/>
        <v>38</v>
      </c>
    </row>
    <row r="17" spans="1:9" ht="15.6" thickTop="1" thickBot="1" x14ac:dyDescent="0.35">
      <c r="A17" s="1" t="s">
        <v>45</v>
      </c>
      <c r="B17" s="18">
        <v>7.3829033329642337</v>
      </c>
      <c r="C17">
        <v>16</v>
      </c>
      <c r="E17" s="7" t="s">
        <v>16</v>
      </c>
      <c r="F17" s="2">
        <v>2805170</v>
      </c>
      <c r="G17" s="2">
        <v>9447</v>
      </c>
      <c r="H17" s="8">
        <f t="shared" si="0"/>
        <v>3.3677103348460165</v>
      </c>
      <c r="I17" s="9">
        <f t="shared" si="1"/>
        <v>46</v>
      </c>
    </row>
    <row r="18" spans="1:9" ht="15.6" thickTop="1" thickBot="1" x14ac:dyDescent="0.35">
      <c r="A18" s="1" t="s">
        <v>42</v>
      </c>
      <c r="B18" s="18">
        <v>7.1795715804932394</v>
      </c>
      <c r="C18">
        <v>17</v>
      </c>
      <c r="E18" s="7" t="s">
        <v>17</v>
      </c>
      <c r="F18" s="2">
        <v>2619230</v>
      </c>
      <c r="G18" s="2">
        <v>14347</v>
      </c>
      <c r="H18" s="8">
        <f t="shared" si="0"/>
        <v>5.477564016905732</v>
      </c>
      <c r="I18" s="9">
        <f t="shared" si="1"/>
        <v>33</v>
      </c>
    </row>
    <row r="19" spans="1:9" ht="15.6" thickTop="1" thickBot="1" x14ac:dyDescent="0.35">
      <c r="A19" s="1" t="s">
        <v>47</v>
      </c>
      <c r="B19" s="18">
        <v>7.1313340612602358</v>
      </c>
      <c r="C19">
        <v>18</v>
      </c>
      <c r="E19" s="7" t="s">
        <v>18</v>
      </c>
      <c r="F19" s="2">
        <v>3739760</v>
      </c>
      <c r="G19" s="2">
        <v>13191</v>
      </c>
      <c r="H19" s="8">
        <f t="shared" si="0"/>
        <v>3.5272316940124502</v>
      </c>
      <c r="I19" s="9">
        <f t="shared" si="1"/>
        <v>45</v>
      </c>
    </row>
    <row r="20" spans="1:9" ht="15.6" thickTop="1" thickBot="1" x14ac:dyDescent="0.35">
      <c r="A20" s="1" t="s">
        <v>30</v>
      </c>
      <c r="B20" s="18">
        <v>7.0871113989637298</v>
      </c>
      <c r="C20">
        <v>19</v>
      </c>
      <c r="E20" s="7" t="s">
        <v>19</v>
      </c>
      <c r="F20" s="2">
        <v>3927450</v>
      </c>
      <c r="G20" s="2">
        <v>23504</v>
      </c>
      <c r="H20" s="8">
        <f t="shared" si="0"/>
        <v>5.9845446791174934</v>
      </c>
      <c r="I20" s="9">
        <f t="shared" si="1"/>
        <v>29</v>
      </c>
    </row>
    <row r="21" spans="1:9" ht="15.6" thickTop="1" thickBot="1" x14ac:dyDescent="0.35">
      <c r="A21" s="1" t="s">
        <v>26</v>
      </c>
      <c r="B21" s="18">
        <v>6.8396968423908229</v>
      </c>
      <c r="C21">
        <v>20</v>
      </c>
      <c r="E21" s="7" t="s">
        <v>20</v>
      </c>
      <c r="F21" s="2">
        <v>1161100</v>
      </c>
      <c r="G21" s="2">
        <v>14692</v>
      </c>
      <c r="H21" s="8">
        <f t="shared" si="0"/>
        <v>12.653518215485317</v>
      </c>
      <c r="I21" s="9">
        <f t="shared" si="1"/>
        <v>2</v>
      </c>
    </row>
    <row r="22" spans="1:9" ht="15.6" thickTop="1" thickBot="1" x14ac:dyDescent="0.35">
      <c r="A22" s="1" t="s">
        <v>11</v>
      </c>
      <c r="B22" s="18">
        <v>6.4945404532010897</v>
      </c>
      <c r="C22">
        <v>21</v>
      </c>
      <c r="E22" s="7" t="s">
        <v>21</v>
      </c>
      <c r="F22" s="2">
        <v>5519480</v>
      </c>
      <c r="G22" s="2">
        <v>24362</v>
      </c>
      <c r="H22" s="8">
        <f t="shared" si="0"/>
        <v>4.4138215918890911</v>
      </c>
      <c r="I22" s="9">
        <f t="shared" si="1"/>
        <v>42</v>
      </c>
    </row>
    <row r="23" spans="1:9" ht="15.6" thickTop="1" thickBot="1" x14ac:dyDescent="0.35">
      <c r="A23" s="1" t="s">
        <v>41</v>
      </c>
      <c r="B23" s="18">
        <v>6.4864219719733773</v>
      </c>
      <c r="C23">
        <v>22</v>
      </c>
      <c r="E23" s="7" t="s">
        <v>22</v>
      </c>
      <c r="F23" s="2">
        <v>6023430</v>
      </c>
      <c r="G23" s="2">
        <v>33403</v>
      </c>
      <c r="H23" s="8">
        <f t="shared" si="0"/>
        <v>5.5455114444759879</v>
      </c>
      <c r="I23" s="9">
        <f t="shared" si="1"/>
        <v>32</v>
      </c>
    </row>
    <row r="24" spans="1:9" ht="15.6" thickTop="1" thickBot="1" x14ac:dyDescent="0.35">
      <c r="A24" s="1" t="s">
        <v>40</v>
      </c>
      <c r="B24" s="18">
        <v>6.4632307475347952</v>
      </c>
      <c r="C24">
        <v>23</v>
      </c>
      <c r="E24" s="7" t="s">
        <v>23</v>
      </c>
      <c r="F24" s="2">
        <v>8813850</v>
      </c>
      <c r="G24" s="2">
        <v>54664</v>
      </c>
      <c r="H24" s="8">
        <f t="shared" si="0"/>
        <v>6.2020569898511999</v>
      </c>
      <c r="I24" s="9">
        <f t="shared" si="1"/>
        <v>25</v>
      </c>
    </row>
    <row r="25" spans="1:9" ht="15.6" thickTop="1" thickBot="1" x14ac:dyDescent="0.35">
      <c r="A25" s="1" t="s">
        <v>39</v>
      </c>
      <c r="B25" s="18">
        <v>6.4224003422922795</v>
      </c>
      <c r="C25">
        <v>24</v>
      </c>
      <c r="E25" s="7" t="s">
        <v>24</v>
      </c>
      <c r="F25" s="2">
        <v>5150140</v>
      </c>
      <c r="G25" s="2">
        <v>17325</v>
      </c>
      <c r="H25" s="8">
        <f t="shared" si="0"/>
        <v>3.3639862217337781</v>
      </c>
      <c r="I25" s="9">
        <f t="shared" si="1"/>
        <v>47</v>
      </c>
    </row>
    <row r="26" spans="1:9" ht="15.6" thickTop="1" thickBot="1" x14ac:dyDescent="0.35">
      <c r="A26" s="1" t="s">
        <v>23</v>
      </c>
      <c r="B26" s="18">
        <v>6.2020569898511999</v>
      </c>
      <c r="C26">
        <v>25</v>
      </c>
      <c r="E26" s="7" t="s">
        <v>25</v>
      </c>
      <c r="F26" s="2">
        <v>2504290</v>
      </c>
      <c r="G26" s="2">
        <v>8410</v>
      </c>
      <c r="H26" s="8">
        <f t="shared" si="0"/>
        <v>3.3582372648535115</v>
      </c>
      <c r="I26" s="9">
        <f t="shared" si="1"/>
        <v>48</v>
      </c>
    </row>
    <row r="27" spans="1:9" ht="15.6" thickTop="1" thickBot="1" x14ac:dyDescent="0.35">
      <c r="A27" s="1" t="s">
        <v>1</v>
      </c>
      <c r="B27" s="18">
        <v>6.0367958938197903</v>
      </c>
      <c r="C27">
        <v>26</v>
      </c>
      <c r="E27" s="7" t="s">
        <v>26</v>
      </c>
      <c r="F27" s="2">
        <v>5308130</v>
      </c>
      <c r="G27" s="2">
        <v>36306</v>
      </c>
      <c r="H27" s="8">
        <f t="shared" si="0"/>
        <v>6.8396968423908229</v>
      </c>
      <c r="I27" s="9">
        <f t="shared" si="1"/>
        <v>20</v>
      </c>
    </row>
    <row r="28" spans="1:9" ht="15.6" thickTop="1" thickBot="1" x14ac:dyDescent="0.35">
      <c r="A28" s="1" t="s">
        <v>43</v>
      </c>
      <c r="B28" s="18">
        <v>6.0077838074878036</v>
      </c>
      <c r="C28">
        <v>27</v>
      </c>
      <c r="E28" s="7" t="s">
        <v>27</v>
      </c>
      <c r="F28" s="2">
        <v>926050</v>
      </c>
      <c r="G28" s="2">
        <v>12098</v>
      </c>
      <c r="H28" s="8">
        <f t="shared" si="0"/>
        <v>13.06408941201879</v>
      </c>
      <c r="I28" s="9">
        <f t="shared" si="1"/>
        <v>1</v>
      </c>
    </row>
    <row r="29" spans="1:9" ht="15.6" thickTop="1" thickBot="1" x14ac:dyDescent="0.35">
      <c r="A29" s="1" t="s">
        <v>37</v>
      </c>
      <c r="B29" s="18">
        <v>5.9925116269230889</v>
      </c>
      <c r="C29">
        <v>28</v>
      </c>
      <c r="E29" s="7" t="s">
        <v>28</v>
      </c>
      <c r="F29" s="2">
        <v>1763770</v>
      </c>
      <c r="G29" s="2">
        <v>16379</v>
      </c>
      <c r="H29" s="8">
        <f t="shared" si="0"/>
        <v>9.2863581986313406</v>
      </c>
      <c r="I29" s="9">
        <f t="shared" si="1"/>
        <v>7</v>
      </c>
    </row>
    <row r="30" spans="1:9" ht="15.6" thickTop="1" thickBot="1" x14ac:dyDescent="0.35">
      <c r="A30" s="1" t="s">
        <v>19</v>
      </c>
      <c r="B30" s="18">
        <v>5.9845446791174934</v>
      </c>
      <c r="C30">
        <v>29</v>
      </c>
      <c r="E30" s="7" t="s">
        <v>29</v>
      </c>
      <c r="F30" s="2">
        <v>2686510</v>
      </c>
      <c r="G30" s="2">
        <v>14182</v>
      </c>
      <c r="H30" s="8">
        <f t="shared" si="0"/>
        <v>5.2789678802610078</v>
      </c>
      <c r="I30" s="9">
        <f t="shared" si="1"/>
        <v>34</v>
      </c>
    </row>
    <row r="31" spans="1:9" ht="15.6" thickTop="1" thickBot="1" x14ac:dyDescent="0.35">
      <c r="A31" s="1" t="s">
        <v>8</v>
      </c>
      <c r="B31" s="18">
        <v>5.9514699129943374</v>
      </c>
      <c r="C31">
        <v>30</v>
      </c>
      <c r="E31" s="7" t="s">
        <v>30</v>
      </c>
      <c r="F31" s="2">
        <v>1235200</v>
      </c>
      <c r="G31" s="2">
        <v>8754</v>
      </c>
      <c r="H31" s="8">
        <f t="shared" si="0"/>
        <v>7.0871113989637298</v>
      </c>
      <c r="I31" s="9">
        <f t="shared" si="1"/>
        <v>19</v>
      </c>
    </row>
    <row r="32" spans="1:9" ht="15.6" thickTop="1" thickBot="1" x14ac:dyDescent="0.35">
      <c r="A32" s="1" t="s">
        <v>31</v>
      </c>
      <c r="B32" s="18">
        <v>5.824750726344341</v>
      </c>
      <c r="C32">
        <v>31</v>
      </c>
      <c r="E32" s="7" t="s">
        <v>31</v>
      </c>
      <c r="F32" s="2">
        <v>8288080</v>
      </c>
      <c r="G32" s="2">
        <v>48276</v>
      </c>
      <c r="H32" s="8">
        <f t="shared" si="0"/>
        <v>5.824750726344341</v>
      </c>
      <c r="I32" s="9">
        <f t="shared" si="1"/>
        <v>31</v>
      </c>
    </row>
    <row r="33" spans="1:9" ht="15.6" thickTop="1" thickBot="1" x14ac:dyDescent="0.35">
      <c r="A33" s="1" t="s">
        <v>22</v>
      </c>
      <c r="B33" s="18">
        <v>5.5455114444759879</v>
      </c>
      <c r="C33">
        <v>32</v>
      </c>
      <c r="E33" s="7" t="s">
        <v>32</v>
      </c>
      <c r="F33" s="2">
        <v>1777290</v>
      </c>
      <c r="G33" s="2">
        <v>7548</v>
      </c>
      <c r="H33" s="8">
        <f t="shared" si="0"/>
        <v>4.246915247370997</v>
      </c>
      <c r="I33" s="9">
        <f t="shared" si="1"/>
        <v>43</v>
      </c>
    </row>
    <row r="34" spans="1:9" ht="15.6" thickTop="1" thickBot="1" x14ac:dyDescent="0.35">
      <c r="A34" s="1" t="s">
        <v>17</v>
      </c>
      <c r="B34" s="18">
        <v>5.477564016905732</v>
      </c>
      <c r="C34">
        <v>33</v>
      </c>
      <c r="E34" s="7" t="s">
        <v>33</v>
      </c>
      <c r="F34" s="2">
        <v>17401470</v>
      </c>
      <c r="G34" s="2">
        <v>50412</v>
      </c>
      <c r="H34" s="8">
        <f t="shared" si="0"/>
        <v>2.8969966330430705</v>
      </c>
      <c r="I34" s="9">
        <f t="shared" si="1"/>
        <v>49</v>
      </c>
    </row>
    <row r="35" spans="1:9" ht="15.6" thickTop="1" thickBot="1" x14ac:dyDescent="0.35">
      <c r="A35" s="1" t="s">
        <v>29</v>
      </c>
      <c r="B35" s="18">
        <v>5.2789678802610078</v>
      </c>
      <c r="C35">
        <v>34</v>
      </c>
      <c r="E35" s="7" t="s">
        <v>34</v>
      </c>
      <c r="F35" s="2">
        <v>8872670</v>
      </c>
      <c r="G35" s="2">
        <v>77211</v>
      </c>
      <c r="H35" s="8">
        <f t="shared" si="0"/>
        <v>8.7021155976724032</v>
      </c>
      <c r="I35" s="9">
        <f t="shared" si="1"/>
        <v>8</v>
      </c>
    </row>
    <row r="36" spans="1:9" ht="15.6" thickTop="1" thickBot="1" x14ac:dyDescent="0.35">
      <c r="A36" s="1" t="s">
        <v>48</v>
      </c>
      <c r="B36" s="18">
        <v>5.0741152123151174</v>
      </c>
      <c r="C36">
        <v>35</v>
      </c>
      <c r="E36" s="7" t="s">
        <v>35</v>
      </c>
      <c r="F36" s="2">
        <v>673810</v>
      </c>
      <c r="G36" s="2">
        <v>5326</v>
      </c>
      <c r="H36" s="8">
        <f t="shared" si="0"/>
        <v>7.9043053679820723</v>
      </c>
      <c r="I36" s="9">
        <f t="shared" si="1"/>
        <v>11</v>
      </c>
    </row>
    <row r="37" spans="1:9" ht="15.6" thickTop="1" thickBot="1" x14ac:dyDescent="0.35">
      <c r="A37" s="1" t="s">
        <v>44</v>
      </c>
      <c r="B37" s="18">
        <v>5.0675812209075035</v>
      </c>
      <c r="C37">
        <v>36</v>
      </c>
      <c r="E37" s="7" t="s">
        <v>36</v>
      </c>
      <c r="F37" s="2">
        <v>10222150</v>
      </c>
      <c r="G37" s="2">
        <v>36601</v>
      </c>
      <c r="H37" s="8">
        <f t="shared" si="0"/>
        <v>3.580557906115641</v>
      </c>
      <c r="I37" s="9">
        <f t="shared" si="1"/>
        <v>44</v>
      </c>
    </row>
    <row r="38" spans="1:9" ht="15.6" thickTop="1" thickBot="1" x14ac:dyDescent="0.35">
      <c r="A38" s="1" t="s">
        <v>4</v>
      </c>
      <c r="B38" s="18">
        <v>4.8670348223989475</v>
      </c>
      <c r="C38">
        <v>37</v>
      </c>
      <c r="E38" s="7" t="s">
        <v>37</v>
      </c>
      <c r="F38" s="2">
        <v>3309130</v>
      </c>
      <c r="G38" s="2">
        <v>19830</v>
      </c>
      <c r="H38" s="8">
        <f t="shared" si="0"/>
        <v>5.9925116269230889</v>
      </c>
      <c r="I38" s="9">
        <f t="shared" si="1"/>
        <v>28</v>
      </c>
    </row>
    <row r="39" spans="1:9" ht="15.6" thickTop="1" thickBot="1" x14ac:dyDescent="0.35">
      <c r="A39" s="1" t="s">
        <v>15</v>
      </c>
      <c r="B39" s="18">
        <v>4.8018839800076947</v>
      </c>
      <c r="C39">
        <v>38</v>
      </c>
      <c r="E39" s="7" t="s">
        <v>38</v>
      </c>
      <c r="F39" s="2">
        <v>3599750</v>
      </c>
      <c r="G39" s="2">
        <v>26664</v>
      </c>
      <c r="H39" s="8">
        <f t="shared" si="0"/>
        <v>7.4071810542398779</v>
      </c>
      <c r="I39" s="9">
        <f t="shared" si="1"/>
        <v>14</v>
      </c>
    </row>
    <row r="40" spans="1:9" ht="15.6" thickTop="1" thickBot="1" x14ac:dyDescent="0.35">
      <c r="A40" s="1" t="s">
        <v>14</v>
      </c>
      <c r="B40" s="18">
        <v>4.7314482154751376</v>
      </c>
      <c r="C40">
        <v>39</v>
      </c>
      <c r="E40" s="7" t="s">
        <v>39</v>
      </c>
      <c r="F40" s="2">
        <v>11311970</v>
      </c>
      <c r="G40" s="2">
        <v>72650</v>
      </c>
      <c r="H40" s="8">
        <f t="shared" si="0"/>
        <v>6.4224003422922795</v>
      </c>
      <c r="I40" s="9">
        <f t="shared" si="1"/>
        <v>24</v>
      </c>
    </row>
    <row r="41" spans="1:9" ht="15.6" thickTop="1" thickBot="1" x14ac:dyDescent="0.35">
      <c r="A41" s="1" t="s">
        <v>49</v>
      </c>
      <c r="B41" s="18">
        <v>4.6876784670478449</v>
      </c>
      <c r="C41">
        <v>40</v>
      </c>
      <c r="E41" s="7" t="s">
        <v>40</v>
      </c>
      <c r="F41" s="2">
        <v>921830</v>
      </c>
      <c r="G41" s="2">
        <v>5958</v>
      </c>
      <c r="H41" s="8">
        <f t="shared" si="0"/>
        <v>6.4632307475347952</v>
      </c>
      <c r="I41" s="9">
        <f t="shared" si="1"/>
        <v>23</v>
      </c>
    </row>
    <row r="42" spans="1:9" ht="15.6" thickTop="1" thickBot="1" x14ac:dyDescent="0.35">
      <c r="A42" s="1" t="s">
        <v>3</v>
      </c>
      <c r="B42" s="18">
        <v>4.5352551945041517</v>
      </c>
      <c r="C42">
        <v>41</v>
      </c>
      <c r="E42" s="7" t="s">
        <v>41</v>
      </c>
      <c r="F42" s="2">
        <v>4273080</v>
      </c>
      <c r="G42" s="2">
        <v>27717</v>
      </c>
      <c r="H42" s="8">
        <f t="shared" si="0"/>
        <v>6.4864219719733773</v>
      </c>
      <c r="I42" s="9">
        <f t="shared" si="1"/>
        <v>22</v>
      </c>
    </row>
    <row r="43" spans="1:9" ht="15.6" thickTop="1" thickBot="1" x14ac:dyDescent="0.35">
      <c r="A43" s="1" t="s">
        <v>21</v>
      </c>
      <c r="B43" s="18">
        <v>4.4138215918890911</v>
      </c>
      <c r="C43">
        <v>42</v>
      </c>
      <c r="E43" s="7" t="s">
        <v>42</v>
      </c>
      <c r="F43" s="2">
        <v>789880</v>
      </c>
      <c r="G43" s="2">
        <v>5671</v>
      </c>
      <c r="H43" s="8">
        <f t="shared" si="0"/>
        <v>7.1795715804932394</v>
      </c>
      <c r="I43" s="9">
        <f t="shared" si="1"/>
        <v>17</v>
      </c>
    </row>
    <row r="44" spans="1:9" ht="15.6" thickTop="1" thickBot="1" x14ac:dyDescent="0.35">
      <c r="A44" s="1" t="s">
        <v>32</v>
      </c>
      <c r="B44" s="18">
        <v>4.246915247370997</v>
      </c>
      <c r="C44">
        <v>43</v>
      </c>
      <c r="E44" s="7" t="s">
        <v>43</v>
      </c>
      <c r="F44" s="2">
        <v>5837760</v>
      </c>
      <c r="G44" s="2">
        <v>35072</v>
      </c>
      <c r="H44" s="8">
        <f t="shared" si="0"/>
        <v>6.0077838074878036</v>
      </c>
      <c r="I44" s="9">
        <f t="shared" si="1"/>
        <v>27</v>
      </c>
    </row>
    <row r="45" spans="1:9" ht="15.6" thickTop="1" thickBot="1" x14ac:dyDescent="0.35">
      <c r="A45" s="1" t="s">
        <v>36</v>
      </c>
      <c r="B45" s="18">
        <v>3.580557906115641</v>
      </c>
      <c r="C45">
        <v>44</v>
      </c>
      <c r="E45" s="7" t="s">
        <v>44</v>
      </c>
      <c r="F45" s="2">
        <v>24991410</v>
      </c>
      <c r="G45" s="2">
        <v>126646</v>
      </c>
      <c r="H45" s="8">
        <f t="shared" si="0"/>
        <v>5.0675812209075035</v>
      </c>
      <c r="I45" s="9">
        <f t="shared" si="1"/>
        <v>36</v>
      </c>
    </row>
    <row r="46" spans="1:9" ht="15.6" thickTop="1" thickBot="1" x14ac:dyDescent="0.35">
      <c r="A46" s="1" t="s">
        <v>18</v>
      </c>
      <c r="B46" s="18">
        <v>3.5272316940124502</v>
      </c>
      <c r="C46">
        <v>45</v>
      </c>
      <c r="E46" s="7" t="s">
        <v>45</v>
      </c>
      <c r="F46" s="2">
        <v>2889920</v>
      </c>
      <c r="G46" s="2">
        <v>21336</v>
      </c>
      <c r="H46" s="8">
        <f t="shared" si="0"/>
        <v>7.3829033329642337</v>
      </c>
      <c r="I46" s="9">
        <f t="shared" si="1"/>
        <v>16</v>
      </c>
    </row>
    <row r="47" spans="1:9" ht="15.6" thickTop="1" thickBot="1" x14ac:dyDescent="0.35">
      <c r="A47" s="1" t="s">
        <v>16</v>
      </c>
      <c r="B47" s="18">
        <v>3.3677103348460165</v>
      </c>
      <c r="C47">
        <v>46</v>
      </c>
      <c r="E47" s="7" t="s">
        <v>46</v>
      </c>
      <c r="F47" s="2">
        <v>565830</v>
      </c>
      <c r="G47" s="2">
        <v>6350</v>
      </c>
      <c r="H47" s="8">
        <f t="shared" si="0"/>
        <v>11.2224519732075</v>
      </c>
      <c r="I47" s="9">
        <f t="shared" si="1"/>
        <v>4</v>
      </c>
    </row>
    <row r="48" spans="1:9" ht="15.6" thickTop="1" thickBot="1" x14ac:dyDescent="0.35">
      <c r="A48" s="1" t="s">
        <v>24</v>
      </c>
      <c r="B48" s="18">
        <v>3.3639862217337781</v>
      </c>
      <c r="C48">
        <v>47</v>
      </c>
      <c r="E48" s="7" t="s">
        <v>47</v>
      </c>
      <c r="F48" s="2">
        <v>7519070</v>
      </c>
      <c r="G48" s="2">
        <v>53621</v>
      </c>
      <c r="H48" s="8">
        <f t="shared" si="0"/>
        <v>7.1313340612602358</v>
      </c>
      <c r="I48" s="9">
        <f t="shared" si="1"/>
        <v>18</v>
      </c>
    </row>
    <row r="49" spans="1:9" ht="15.6" thickTop="1" thickBot="1" x14ac:dyDescent="0.35">
      <c r="A49" s="1" t="s">
        <v>25</v>
      </c>
      <c r="B49" s="18">
        <v>3.3582372648535115</v>
      </c>
      <c r="C49">
        <v>48</v>
      </c>
      <c r="E49" s="7" t="s">
        <v>48</v>
      </c>
      <c r="F49" s="2">
        <v>6779310</v>
      </c>
      <c r="G49" s="2">
        <v>34399</v>
      </c>
      <c r="H49" s="8">
        <f t="shared" si="0"/>
        <v>5.0741152123151174</v>
      </c>
      <c r="I49" s="9">
        <f t="shared" si="1"/>
        <v>35</v>
      </c>
    </row>
    <row r="50" spans="1:9" ht="15.6" thickTop="1" thickBot="1" x14ac:dyDescent="0.35">
      <c r="A50" s="1" t="s">
        <v>33</v>
      </c>
      <c r="B50" s="18">
        <v>2.8969966330430705</v>
      </c>
      <c r="C50">
        <v>49</v>
      </c>
      <c r="E50" s="7" t="s">
        <v>49</v>
      </c>
      <c r="F50" s="2">
        <v>1488370</v>
      </c>
      <c r="G50" s="2">
        <v>6977</v>
      </c>
      <c r="H50" s="8">
        <f t="shared" si="0"/>
        <v>4.6876784670478449</v>
      </c>
      <c r="I50" s="9">
        <f t="shared" si="1"/>
        <v>40</v>
      </c>
    </row>
    <row r="51" spans="1:9" ht="15.6" thickTop="1" thickBot="1" x14ac:dyDescent="0.35">
      <c r="A51" s="1" t="s">
        <v>12</v>
      </c>
      <c r="B51" s="18">
        <v>2.4649049722540988</v>
      </c>
      <c r="C51">
        <v>50</v>
      </c>
      <c r="E51" s="7" t="s">
        <v>50</v>
      </c>
      <c r="F51" s="2">
        <v>5293200</v>
      </c>
      <c r="G51" s="2">
        <v>41200</v>
      </c>
      <c r="H51" s="8">
        <f t="shared" si="0"/>
        <v>7.7835713745938184</v>
      </c>
      <c r="I51" s="9">
        <f t="shared" si="1"/>
        <v>13</v>
      </c>
    </row>
    <row r="52" spans="1:9" ht="15.6" thickTop="1" thickBot="1" x14ac:dyDescent="0.35">
      <c r="A52" s="1" t="s">
        <v>9</v>
      </c>
      <c r="B52" s="18">
        <v>2.159580445776363</v>
      </c>
      <c r="C52">
        <v>51</v>
      </c>
      <c r="E52" s="7" t="s">
        <v>51</v>
      </c>
      <c r="F52" s="2">
        <v>525560</v>
      </c>
      <c r="G52" s="2">
        <v>5541</v>
      </c>
      <c r="H52" s="8">
        <f t="shared" si="0"/>
        <v>10.543039805160211</v>
      </c>
      <c r="I52" s="9">
        <f t="shared" si="1"/>
        <v>5</v>
      </c>
    </row>
    <row r="53" spans="1:9" ht="15.6" thickTop="1" thickBot="1" x14ac:dyDescent="0.35">
      <c r="A53" s="1" t="s">
        <v>52</v>
      </c>
      <c r="B53" s="18">
        <v>0.45181033593508235</v>
      </c>
      <c r="C53">
        <v>52</v>
      </c>
      <c r="E53" s="7" t="s">
        <v>52</v>
      </c>
      <c r="F53" s="2">
        <v>1454150</v>
      </c>
      <c r="G53" s="2">
        <v>657</v>
      </c>
      <c r="H53" s="8">
        <f t="shared" si="0"/>
        <v>0.45181033593508235</v>
      </c>
      <c r="I53" s="9">
        <f t="shared" si="1"/>
        <v>52</v>
      </c>
    </row>
    <row r="54" spans="1:9" ht="15.6" thickTop="1" thickBot="1" x14ac:dyDescent="0.35">
      <c r="A54" s="1" t="s">
        <v>0</v>
      </c>
      <c r="B54" s="18">
        <v>6.1454970452247766</v>
      </c>
    </row>
    <row r="55" spans="1:9" ht="15" thickTop="1" x14ac:dyDescent="0.3"/>
    <row r="68" spans="5:9" ht="15" thickBot="1" x14ac:dyDescent="0.35"/>
    <row r="69" spans="5:9" ht="15.6" thickTop="1" thickBot="1" x14ac:dyDescent="0.35">
      <c r="E69" s="6" t="s">
        <v>57</v>
      </c>
      <c r="F69" s="7" t="s">
        <v>0</v>
      </c>
      <c r="G69" s="7" t="s">
        <v>1</v>
      </c>
      <c r="H69" s="13" t="s">
        <v>2</v>
      </c>
      <c r="I69" s="13" t="s">
        <v>3</v>
      </c>
    </row>
    <row r="70" spans="5:9" ht="15" thickTop="1" x14ac:dyDescent="0.3">
      <c r="E70" s="6" t="s">
        <v>53</v>
      </c>
      <c r="F70" s="2">
        <v>288917070</v>
      </c>
      <c r="G70" s="2">
        <v>4106980</v>
      </c>
      <c r="H70" s="3">
        <v>654990</v>
      </c>
      <c r="I70" s="3">
        <v>5931750</v>
      </c>
    </row>
    <row r="71" spans="5:9" x14ac:dyDescent="0.3">
      <c r="E71" s="10" t="s">
        <v>54</v>
      </c>
      <c r="F71" s="2">
        <v>1775539</v>
      </c>
      <c r="G71" s="2">
        <v>24793</v>
      </c>
      <c r="H71" s="3">
        <v>4847</v>
      </c>
      <c r="I71" s="3">
        <v>26902</v>
      </c>
    </row>
    <row r="72" spans="5:9" x14ac:dyDescent="0.3">
      <c r="E72" s="14" t="s">
        <v>55</v>
      </c>
      <c r="F72" s="15">
        <f t="shared" ref="F72:I72" si="2">(F71/F70)*1000</f>
        <v>6.1454970452247766</v>
      </c>
      <c r="G72" s="15">
        <f t="shared" si="2"/>
        <v>6.0367958938197903</v>
      </c>
      <c r="H72" s="8">
        <f t="shared" si="2"/>
        <v>7.4001129788241045</v>
      </c>
      <c r="I72" s="8">
        <f t="shared" si="2"/>
        <v>4.5352551945041517</v>
      </c>
    </row>
    <row r="73" spans="5:9" x14ac:dyDescent="0.3">
      <c r="E73" s="16" t="s">
        <v>56</v>
      </c>
      <c r="F73" s="17"/>
      <c r="G73" s="17">
        <f t="shared" ref="G73:I73" si="3">RANK(G72,$C$72:$BB$72, 0)</f>
        <v>3</v>
      </c>
      <c r="H73" s="9">
        <f t="shared" si="3"/>
        <v>1</v>
      </c>
      <c r="I73" s="9">
        <f t="shared" si="3"/>
        <v>4</v>
      </c>
    </row>
    <row r="16385" spans="1:1" ht="15" thickBot="1" x14ac:dyDescent="0.35">
      <c r="A16385" s="6" t="s">
        <v>57</v>
      </c>
    </row>
    <row r="16386" spans="1:1" ht="15.6" thickTop="1" thickBot="1" x14ac:dyDescent="0.35">
      <c r="A16386" s="1" t="s">
        <v>0</v>
      </c>
    </row>
    <row r="16387" spans="1:1" ht="15.6" thickTop="1" thickBot="1" x14ac:dyDescent="0.35">
      <c r="A16387" s="1" t="s">
        <v>1</v>
      </c>
    </row>
    <row r="16388" spans="1:1" ht="15.6" thickTop="1" thickBot="1" x14ac:dyDescent="0.35">
      <c r="A16388" s="1" t="s">
        <v>2</v>
      </c>
    </row>
    <row r="16389" spans="1:1" ht="15.6" thickTop="1" thickBot="1" x14ac:dyDescent="0.35">
      <c r="A16389" s="1" t="s">
        <v>3</v>
      </c>
    </row>
    <row r="16390" spans="1:1" ht="15.6" thickTop="1" thickBot="1" x14ac:dyDescent="0.35">
      <c r="A16390" s="1" t="s">
        <v>4</v>
      </c>
    </row>
    <row r="16391" spans="1:1" ht="15.6" thickTop="1" thickBot="1" x14ac:dyDescent="0.35">
      <c r="A16391" s="1" t="s">
        <v>5</v>
      </c>
    </row>
    <row r="16392" spans="1:1" ht="15.6" thickTop="1" thickBot="1" x14ac:dyDescent="0.35">
      <c r="A16392" s="1" t="s">
        <v>6</v>
      </c>
    </row>
    <row r="16393" spans="1:1" ht="15.6" thickTop="1" thickBot="1" x14ac:dyDescent="0.35">
      <c r="A16393" s="1" t="s">
        <v>7</v>
      </c>
    </row>
    <row r="16394" spans="1:1" ht="15.6" thickTop="1" thickBot="1" x14ac:dyDescent="0.35">
      <c r="A16394" s="1" t="s">
        <v>8</v>
      </c>
    </row>
    <row r="16395" spans="1:1" ht="15.6" thickTop="1" thickBot="1" x14ac:dyDescent="0.35">
      <c r="A16395" s="1" t="s">
        <v>9</v>
      </c>
    </row>
    <row r="16396" spans="1:1" ht="15.6" thickTop="1" thickBot="1" x14ac:dyDescent="0.35">
      <c r="A16396" s="1" t="s">
        <v>10</v>
      </c>
    </row>
    <row r="16397" spans="1:1" ht="15.6" thickTop="1" thickBot="1" x14ac:dyDescent="0.35">
      <c r="A16397" s="1" t="s">
        <v>11</v>
      </c>
    </row>
    <row r="16398" spans="1:1" ht="15.6" thickTop="1" thickBot="1" x14ac:dyDescent="0.35">
      <c r="A16398" s="1" t="s">
        <v>12</v>
      </c>
    </row>
    <row r="16399" spans="1:1" ht="15.6" thickTop="1" thickBot="1" x14ac:dyDescent="0.35">
      <c r="A16399" s="1" t="s">
        <v>13</v>
      </c>
    </row>
    <row r="16400" spans="1:1" ht="15.6" thickTop="1" thickBot="1" x14ac:dyDescent="0.35">
      <c r="A16400" s="1" t="s">
        <v>14</v>
      </c>
    </row>
    <row r="16401" spans="1:1" ht="15.6" thickTop="1" thickBot="1" x14ac:dyDescent="0.35">
      <c r="A16401" s="1" t="s">
        <v>15</v>
      </c>
    </row>
    <row r="16402" spans="1:1" ht="15.6" thickTop="1" thickBot="1" x14ac:dyDescent="0.35">
      <c r="A16402" s="1" t="s">
        <v>16</v>
      </c>
    </row>
    <row r="16403" spans="1:1" ht="15.6" thickTop="1" thickBot="1" x14ac:dyDescent="0.35">
      <c r="A16403" s="1" t="s">
        <v>17</v>
      </c>
    </row>
    <row r="16404" spans="1:1" ht="15.6" thickTop="1" thickBot="1" x14ac:dyDescent="0.35">
      <c r="A16404" s="1" t="s">
        <v>18</v>
      </c>
    </row>
    <row r="16405" spans="1:1" ht="15.6" thickTop="1" thickBot="1" x14ac:dyDescent="0.35">
      <c r="A16405" s="1" t="s">
        <v>19</v>
      </c>
    </row>
    <row r="16406" spans="1:1" ht="15.6" thickTop="1" thickBot="1" x14ac:dyDescent="0.35">
      <c r="A16406" s="1" t="s">
        <v>20</v>
      </c>
    </row>
    <row r="16407" spans="1:1" ht="15.6" thickTop="1" thickBot="1" x14ac:dyDescent="0.35">
      <c r="A16407" s="1" t="s">
        <v>21</v>
      </c>
    </row>
    <row r="16408" spans="1:1" ht="15.6" thickTop="1" thickBot="1" x14ac:dyDescent="0.35">
      <c r="A16408" s="1" t="s">
        <v>22</v>
      </c>
    </row>
    <row r="16409" spans="1:1" ht="15.6" thickTop="1" thickBot="1" x14ac:dyDescent="0.35">
      <c r="A16409" s="1" t="s">
        <v>23</v>
      </c>
    </row>
    <row r="16410" spans="1:1" ht="15.6" thickTop="1" thickBot="1" x14ac:dyDescent="0.35">
      <c r="A16410" s="1" t="s">
        <v>24</v>
      </c>
    </row>
    <row r="16411" spans="1:1" ht="15.6" thickTop="1" thickBot="1" x14ac:dyDescent="0.35">
      <c r="A16411" s="1" t="s">
        <v>25</v>
      </c>
    </row>
    <row r="16412" spans="1:1" ht="15.6" thickTop="1" thickBot="1" x14ac:dyDescent="0.35">
      <c r="A16412" s="1" t="s">
        <v>26</v>
      </c>
    </row>
    <row r="16413" spans="1:1" ht="15.6" thickTop="1" thickBot="1" x14ac:dyDescent="0.35">
      <c r="A16413" s="1" t="s">
        <v>27</v>
      </c>
    </row>
    <row r="16414" spans="1:1" ht="15.6" thickTop="1" thickBot="1" x14ac:dyDescent="0.35">
      <c r="A16414" s="1" t="s">
        <v>28</v>
      </c>
    </row>
    <row r="16415" spans="1:1" ht="15.6" thickTop="1" thickBot="1" x14ac:dyDescent="0.35">
      <c r="A16415" s="1" t="s">
        <v>29</v>
      </c>
    </row>
    <row r="16416" spans="1:1" ht="15.6" thickTop="1" thickBot="1" x14ac:dyDescent="0.35">
      <c r="A16416" s="1" t="s">
        <v>30</v>
      </c>
    </row>
    <row r="16417" spans="1:1" ht="15.6" thickTop="1" thickBot="1" x14ac:dyDescent="0.35">
      <c r="A16417" s="1" t="s">
        <v>31</v>
      </c>
    </row>
    <row r="16418" spans="1:1" ht="15.6" thickTop="1" thickBot="1" x14ac:dyDescent="0.35">
      <c r="A16418" s="1" t="s">
        <v>32</v>
      </c>
    </row>
    <row r="16419" spans="1:1" ht="15.6" thickTop="1" thickBot="1" x14ac:dyDescent="0.35">
      <c r="A16419" s="1" t="s">
        <v>33</v>
      </c>
    </row>
    <row r="16420" spans="1:1" ht="15.6" thickTop="1" thickBot="1" x14ac:dyDescent="0.35">
      <c r="A16420" s="1" t="s">
        <v>34</v>
      </c>
    </row>
    <row r="16421" spans="1:1" ht="15.6" thickTop="1" thickBot="1" x14ac:dyDescent="0.35">
      <c r="A16421" s="1" t="s">
        <v>35</v>
      </c>
    </row>
    <row r="16422" spans="1:1" ht="15.6" thickTop="1" thickBot="1" x14ac:dyDescent="0.35">
      <c r="A16422" s="1" t="s">
        <v>36</v>
      </c>
    </row>
    <row r="16423" spans="1:1" ht="15.6" thickTop="1" thickBot="1" x14ac:dyDescent="0.35">
      <c r="A16423" s="1" t="s">
        <v>37</v>
      </c>
    </row>
    <row r="16424" spans="1:1" ht="15.6" thickTop="1" thickBot="1" x14ac:dyDescent="0.35">
      <c r="A16424" s="1" t="s">
        <v>38</v>
      </c>
    </row>
    <row r="16425" spans="1:1" ht="15.6" thickTop="1" thickBot="1" x14ac:dyDescent="0.35">
      <c r="A16425" s="1" t="s">
        <v>39</v>
      </c>
    </row>
    <row r="16426" spans="1:1" ht="15.6" thickTop="1" thickBot="1" x14ac:dyDescent="0.35">
      <c r="A16426" s="1" t="s">
        <v>40</v>
      </c>
    </row>
    <row r="16427" spans="1:1" ht="15.6" thickTop="1" thickBot="1" x14ac:dyDescent="0.35">
      <c r="A16427" s="1" t="s">
        <v>41</v>
      </c>
    </row>
    <row r="16428" spans="1:1" ht="15.6" thickTop="1" thickBot="1" x14ac:dyDescent="0.35">
      <c r="A16428" s="1" t="s">
        <v>42</v>
      </c>
    </row>
    <row r="16429" spans="1:1" ht="15.6" thickTop="1" thickBot="1" x14ac:dyDescent="0.35">
      <c r="A16429" s="1" t="s">
        <v>43</v>
      </c>
    </row>
    <row r="16430" spans="1:1" ht="15.6" thickTop="1" thickBot="1" x14ac:dyDescent="0.35">
      <c r="A16430" s="1" t="s">
        <v>44</v>
      </c>
    </row>
    <row r="16431" spans="1:1" ht="15.6" thickTop="1" thickBot="1" x14ac:dyDescent="0.35">
      <c r="A16431" s="1" t="s">
        <v>45</v>
      </c>
    </row>
    <row r="16432" spans="1:1" ht="15.6" thickTop="1" thickBot="1" x14ac:dyDescent="0.35">
      <c r="A16432" s="1" t="s">
        <v>46</v>
      </c>
    </row>
    <row r="16433" spans="1:1" ht="15.6" thickTop="1" thickBot="1" x14ac:dyDescent="0.35">
      <c r="A16433" s="1" t="s">
        <v>47</v>
      </c>
    </row>
    <row r="16434" spans="1:1" ht="15.6" thickTop="1" thickBot="1" x14ac:dyDescent="0.35">
      <c r="A16434" s="1" t="s">
        <v>48</v>
      </c>
    </row>
    <row r="16435" spans="1:1" ht="15.6" thickTop="1" thickBot="1" x14ac:dyDescent="0.35">
      <c r="A16435" s="1" t="s">
        <v>49</v>
      </c>
    </row>
    <row r="16436" spans="1:1" ht="15.6" thickTop="1" thickBot="1" x14ac:dyDescent="0.35">
      <c r="A16436" s="1" t="s">
        <v>50</v>
      </c>
    </row>
    <row r="16437" spans="1:1" ht="15.6" thickTop="1" thickBot="1" x14ac:dyDescent="0.35">
      <c r="A16437" s="1" t="s">
        <v>51</v>
      </c>
    </row>
    <row r="16438" spans="1:1" ht="15.6" thickTop="1" thickBot="1" x14ac:dyDescent="0.35">
      <c r="A16438" s="1" t="s">
        <v>52</v>
      </c>
    </row>
    <row r="16439" spans="1:1" ht="15" thickTop="1" x14ac:dyDescent="0.3"/>
    <row r="32769" spans="1:1" ht="15" thickBot="1" x14ac:dyDescent="0.35">
      <c r="A32769" s="6" t="s">
        <v>57</v>
      </c>
    </row>
    <row r="32770" spans="1:1" ht="15.6" thickTop="1" thickBot="1" x14ac:dyDescent="0.35">
      <c r="A32770" s="1" t="s">
        <v>0</v>
      </c>
    </row>
    <row r="32771" spans="1:1" ht="15.6" thickTop="1" thickBot="1" x14ac:dyDescent="0.35">
      <c r="A32771" s="1" t="s">
        <v>1</v>
      </c>
    </row>
    <row r="32772" spans="1:1" ht="15.6" thickTop="1" thickBot="1" x14ac:dyDescent="0.35">
      <c r="A32772" s="1" t="s">
        <v>2</v>
      </c>
    </row>
    <row r="32773" spans="1:1" ht="15.6" thickTop="1" thickBot="1" x14ac:dyDescent="0.35">
      <c r="A32773" s="1" t="s">
        <v>3</v>
      </c>
    </row>
    <row r="32774" spans="1:1" ht="15.6" thickTop="1" thickBot="1" x14ac:dyDescent="0.35">
      <c r="A32774" s="1" t="s">
        <v>4</v>
      </c>
    </row>
    <row r="32775" spans="1:1" ht="15.6" thickTop="1" thickBot="1" x14ac:dyDescent="0.35">
      <c r="A32775" s="1" t="s">
        <v>5</v>
      </c>
    </row>
    <row r="32776" spans="1:1" ht="15.6" thickTop="1" thickBot="1" x14ac:dyDescent="0.35">
      <c r="A32776" s="1" t="s">
        <v>6</v>
      </c>
    </row>
    <row r="32777" spans="1:1" ht="15.6" thickTop="1" thickBot="1" x14ac:dyDescent="0.35">
      <c r="A32777" s="1" t="s">
        <v>7</v>
      </c>
    </row>
    <row r="32778" spans="1:1" ht="15.6" thickTop="1" thickBot="1" x14ac:dyDescent="0.35">
      <c r="A32778" s="1" t="s">
        <v>8</v>
      </c>
    </row>
    <row r="32779" spans="1:1" ht="15.6" thickTop="1" thickBot="1" x14ac:dyDescent="0.35">
      <c r="A32779" s="1" t="s">
        <v>9</v>
      </c>
    </row>
    <row r="32780" spans="1:1" ht="15.6" thickTop="1" thickBot="1" x14ac:dyDescent="0.35">
      <c r="A32780" s="1" t="s">
        <v>10</v>
      </c>
    </row>
    <row r="32781" spans="1:1" ht="15.6" thickTop="1" thickBot="1" x14ac:dyDescent="0.35">
      <c r="A32781" s="1" t="s">
        <v>11</v>
      </c>
    </row>
    <row r="32782" spans="1:1" ht="15.6" thickTop="1" thickBot="1" x14ac:dyDescent="0.35">
      <c r="A32782" s="1" t="s">
        <v>12</v>
      </c>
    </row>
    <row r="32783" spans="1:1" ht="15.6" thickTop="1" thickBot="1" x14ac:dyDescent="0.35">
      <c r="A32783" s="1" t="s">
        <v>13</v>
      </c>
    </row>
    <row r="32784" spans="1:1" ht="15.6" thickTop="1" thickBot="1" x14ac:dyDescent="0.35">
      <c r="A32784" s="1" t="s">
        <v>14</v>
      </c>
    </row>
    <row r="32785" spans="1:1" ht="15.6" thickTop="1" thickBot="1" x14ac:dyDescent="0.35">
      <c r="A32785" s="1" t="s">
        <v>15</v>
      </c>
    </row>
    <row r="32786" spans="1:1" ht="15.6" thickTop="1" thickBot="1" x14ac:dyDescent="0.35">
      <c r="A32786" s="1" t="s">
        <v>16</v>
      </c>
    </row>
    <row r="32787" spans="1:1" ht="15.6" thickTop="1" thickBot="1" x14ac:dyDescent="0.35">
      <c r="A32787" s="1" t="s">
        <v>17</v>
      </c>
    </row>
    <row r="32788" spans="1:1" ht="15.6" thickTop="1" thickBot="1" x14ac:dyDescent="0.35">
      <c r="A32788" s="1" t="s">
        <v>18</v>
      </c>
    </row>
    <row r="32789" spans="1:1" ht="15.6" thickTop="1" thickBot="1" x14ac:dyDescent="0.35">
      <c r="A32789" s="1" t="s">
        <v>19</v>
      </c>
    </row>
    <row r="32790" spans="1:1" ht="15.6" thickTop="1" thickBot="1" x14ac:dyDescent="0.35">
      <c r="A32790" s="1" t="s">
        <v>20</v>
      </c>
    </row>
    <row r="32791" spans="1:1" ht="15.6" thickTop="1" thickBot="1" x14ac:dyDescent="0.35">
      <c r="A32791" s="1" t="s">
        <v>21</v>
      </c>
    </row>
    <row r="32792" spans="1:1" ht="15.6" thickTop="1" thickBot="1" x14ac:dyDescent="0.35">
      <c r="A32792" s="1" t="s">
        <v>22</v>
      </c>
    </row>
    <row r="32793" spans="1:1" ht="15.6" thickTop="1" thickBot="1" x14ac:dyDescent="0.35">
      <c r="A32793" s="1" t="s">
        <v>23</v>
      </c>
    </row>
    <row r="32794" spans="1:1" ht="15.6" thickTop="1" thickBot="1" x14ac:dyDescent="0.35">
      <c r="A32794" s="1" t="s">
        <v>24</v>
      </c>
    </row>
    <row r="32795" spans="1:1" ht="15.6" thickTop="1" thickBot="1" x14ac:dyDescent="0.35">
      <c r="A32795" s="1" t="s">
        <v>25</v>
      </c>
    </row>
    <row r="32796" spans="1:1" ht="15.6" thickTop="1" thickBot="1" x14ac:dyDescent="0.35">
      <c r="A32796" s="1" t="s">
        <v>26</v>
      </c>
    </row>
    <row r="32797" spans="1:1" ht="15.6" thickTop="1" thickBot="1" x14ac:dyDescent="0.35">
      <c r="A32797" s="1" t="s">
        <v>27</v>
      </c>
    </row>
    <row r="32798" spans="1:1" ht="15.6" thickTop="1" thickBot="1" x14ac:dyDescent="0.35">
      <c r="A32798" s="1" t="s">
        <v>28</v>
      </c>
    </row>
    <row r="32799" spans="1:1" ht="15.6" thickTop="1" thickBot="1" x14ac:dyDescent="0.35">
      <c r="A32799" s="1" t="s">
        <v>29</v>
      </c>
    </row>
    <row r="32800" spans="1:1" ht="15.6" thickTop="1" thickBot="1" x14ac:dyDescent="0.35">
      <c r="A32800" s="1" t="s">
        <v>30</v>
      </c>
    </row>
    <row r="32801" spans="1:1" ht="15.6" thickTop="1" thickBot="1" x14ac:dyDescent="0.35">
      <c r="A32801" s="1" t="s">
        <v>31</v>
      </c>
    </row>
    <row r="32802" spans="1:1" ht="15.6" thickTop="1" thickBot="1" x14ac:dyDescent="0.35">
      <c r="A32802" s="1" t="s">
        <v>32</v>
      </c>
    </row>
    <row r="32803" spans="1:1" ht="15.6" thickTop="1" thickBot="1" x14ac:dyDescent="0.35">
      <c r="A32803" s="1" t="s">
        <v>33</v>
      </c>
    </row>
    <row r="32804" spans="1:1" ht="15.6" thickTop="1" thickBot="1" x14ac:dyDescent="0.35">
      <c r="A32804" s="1" t="s">
        <v>34</v>
      </c>
    </row>
    <row r="32805" spans="1:1" ht="15.6" thickTop="1" thickBot="1" x14ac:dyDescent="0.35">
      <c r="A32805" s="1" t="s">
        <v>35</v>
      </c>
    </row>
    <row r="32806" spans="1:1" ht="15.6" thickTop="1" thickBot="1" x14ac:dyDescent="0.35">
      <c r="A32806" s="1" t="s">
        <v>36</v>
      </c>
    </row>
    <row r="32807" spans="1:1" ht="15.6" thickTop="1" thickBot="1" x14ac:dyDescent="0.35">
      <c r="A32807" s="1" t="s">
        <v>37</v>
      </c>
    </row>
    <row r="32808" spans="1:1" ht="15.6" thickTop="1" thickBot="1" x14ac:dyDescent="0.35">
      <c r="A32808" s="1" t="s">
        <v>38</v>
      </c>
    </row>
    <row r="32809" spans="1:1" ht="15.6" thickTop="1" thickBot="1" x14ac:dyDescent="0.35">
      <c r="A32809" s="1" t="s">
        <v>39</v>
      </c>
    </row>
    <row r="32810" spans="1:1" ht="15.6" thickTop="1" thickBot="1" x14ac:dyDescent="0.35">
      <c r="A32810" s="1" t="s">
        <v>40</v>
      </c>
    </row>
    <row r="32811" spans="1:1" ht="15.6" thickTop="1" thickBot="1" x14ac:dyDescent="0.35">
      <c r="A32811" s="1" t="s">
        <v>41</v>
      </c>
    </row>
    <row r="32812" spans="1:1" ht="15.6" thickTop="1" thickBot="1" x14ac:dyDescent="0.35">
      <c r="A32812" s="1" t="s">
        <v>42</v>
      </c>
    </row>
    <row r="32813" spans="1:1" ht="15.6" thickTop="1" thickBot="1" x14ac:dyDescent="0.35">
      <c r="A32813" s="1" t="s">
        <v>43</v>
      </c>
    </row>
    <row r="32814" spans="1:1" ht="15.6" thickTop="1" thickBot="1" x14ac:dyDescent="0.35">
      <c r="A32814" s="1" t="s">
        <v>44</v>
      </c>
    </row>
    <row r="32815" spans="1:1" ht="15.6" thickTop="1" thickBot="1" x14ac:dyDescent="0.35">
      <c r="A32815" s="1" t="s">
        <v>45</v>
      </c>
    </row>
    <row r="32816" spans="1:1" ht="15.6" thickTop="1" thickBot="1" x14ac:dyDescent="0.35">
      <c r="A32816" s="1" t="s">
        <v>46</v>
      </c>
    </row>
    <row r="32817" spans="1:1" ht="15.6" thickTop="1" thickBot="1" x14ac:dyDescent="0.35">
      <c r="A32817" s="1" t="s">
        <v>47</v>
      </c>
    </row>
    <row r="32818" spans="1:1" ht="15.6" thickTop="1" thickBot="1" x14ac:dyDescent="0.35">
      <c r="A32818" s="1" t="s">
        <v>48</v>
      </c>
    </row>
    <row r="32819" spans="1:1" ht="15.6" thickTop="1" thickBot="1" x14ac:dyDescent="0.35">
      <c r="A32819" s="1" t="s">
        <v>49</v>
      </c>
    </row>
    <row r="32820" spans="1:1" ht="15.6" thickTop="1" thickBot="1" x14ac:dyDescent="0.35">
      <c r="A32820" s="1" t="s">
        <v>50</v>
      </c>
    </row>
    <row r="32821" spans="1:1" ht="15.6" thickTop="1" thickBot="1" x14ac:dyDescent="0.35">
      <c r="A32821" s="1" t="s">
        <v>51</v>
      </c>
    </row>
    <row r="32822" spans="1:1" ht="15.6" thickTop="1" thickBot="1" x14ac:dyDescent="0.35">
      <c r="A32822" s="1" t="s">
        <v>52</v>
      </c>
    </row>
    <row r="32823" spans="1:1" ht="15" thickTop="1" x14ac:dyDescent="0.3"/>
    <row r="49153" spans="1:1" ht="15" thickBot="1" x14ac:dyDescent="0.35">
      <c r="A49153" s="6" t="s">
        <v>57</v>
      </c>
    </row>
    <row r="49154" spans="1:1" ht="15.6" thickTop="1" thickBot="1" x14ac:dyDescent="0.35">
      <c r="A49154" s="1" t="s">
        <v>0</v>
      </c>
    </row>
    <row r="49155" spans="1:1" ht="15.6" thickTop="1" thickBot="1" x14ac:dyDescent="0.35">
      <c r="A49155" s="1" t="s">
        <v>1</v>
      </c>
    </row>
    <row r="49156" spans="1:1" ht="15.6" thickTop="1" thickBot="1" x14ac:dyDescent="0.35">
      <c r="A49156" s="1" t="s">
        <v>2</v>
      </c>
    </row>
    <row r="49157" spans="1:1" ht="15.6" thickTop="1" thickBot="1" x14ac:dyDescent="0.35">
      <c r="A49157" s="1" t="s">
        <v>3</v>
      </c>
    </row>
    <row r="49158" spans="1:1" ht="15.6" thickTop="1" thickBot="1" x14ac:dyDescent="0.35">
      <c r="A49158" s="1" t="s">
        <v>4</v>
      </c>
    </row>
    <row r="49159" spans="1:1" ht="15.6" thickTop="1" thickBot="1" x14ac:dyDescent="0.35">
      <c r="A49159" s="1" t="s">
        <v>5</v>
      </c>
    </row>
    <row r="49160" spans="1:1" ht="15.6" thickTop="1" thickBot="1" x14ac:dyDescent="0.35">
      <c r="A49160" s="1" t="s">
        <v>6</v>
      </c>
    </row>
    <row r="49161" spans="1:1" ht="15.6" thickTop="1" thickBot="1" x14ac:dyDescent="0.35">
      <c r="A49161" s="1" t="s">
        <v>7</v>
      </c>
    </row>
    <row r="49162" spans="1:1" ht="15.6" thickTop="1" thickBot="1" x14ac:dyDescent="0.35">
      <c r="A49162" s="1" t="s">
        <v>8</v>
      </c>
    </row>
    <row r="49163" spans="1:1" ht="15.6" thickTop="1" thickBot="1" x14ac:dyDescent="0.35">
      <c r="A49163" s="1" t="s">
        <v>9</v>
      </c>
    </row>
    <row r="49164" spans="1:1" ht="15.6" thickTop="1" thickBot="1" x14ac:dyDescent="0.35">
      <c r="A49164" s="1" t="s">
        <v>10</v>
      </c>
    </row>
    <row r="49165" spans="1:1" ht="15.6" thickTop="1" thickBot="1" x14ac:dyDescent="0.35">
      <c r="A49165" s="1" t="s">
        <v>11</v>
      </c>
    </row>
    <row r="49166" spans="1:1" ht="15.6" thickTop="1" thickBot="1" x14ac:dyDescent="0.35">
      <c r="A49166" s="1" t="s">
        <v>12</v>
      </c>
    </row>
    <row r="49167" spans="1:1" ht="15.6" thickTop="1" thickBot="1" x14ac:dyDescent="0.35">
      <c r="A49167" s="1" t="s">
        <v>13</v>
      </c>
    </row>
    <row r="49168" spans="1:1" ht="15.6" thickTop="1" thickBot="1" x14ac:dyDescent="0.35">
      <c r="A49168" s="1" t="s">
        <v>14</v>
      </c>
    </row>
    <row r="49169" spans="1:1" ht="15.6" thickTop="1" thickBot="1" x14ac:dyDescent="0.35">
      <c r="A49169" s="1" t="s">
        <v>15</v>
      </c>
    </row>
    <row r="49170" spans="1:1" ht="15.6" thickTop="1" thickBot="1" x14ac:dyDescent="0.35">
      <c r="A49170" s="1" t="s">
        <v>16</v>
      </c>
    </row>
    <row r="49171" spans="1:1" ht="15.6" thickTop="1" thickBot="1" x14ac:dyDescent="0.35">
      <c r="A49171" s="1" t="s">
        <v>17</v>
      </c>
    </row>
    <row r="49172" spans="1:1" ht="15.6" thickTop="1" thickBot="1" x14ac:dyDescent="0.35">
      <c r="A49172" s="1" t="s">
        <v>18</v>
      </c>
    </row>
    <row r="49173" spans="1:1" ht="15.6" thickTop="1" thickBot="1" x14ac:dyDescent="0.35">
      <c r="A49173" s="1" t="s">
        <v>19</v>
      </c>
    </row>
    <row r="49174" spans="1:1" ht="15.6" thickTop="1" thickBot="1" x14ac:dyDescent="0.35">
      <c r="A49174" s="1" t="s">
        <v>20</v>
      </c>
    </row>
    <row r="49175" spans="1:1" ht="15.6" thickTop="1" thickBot="1" x14ac:dyDescent="0.35">
      <c r="A49175" s="1" t="s">
        <v>21</v>
      </c>
    </row>
    <row r="49176" spans="1:1" ht="15.6" thickTop="1" thickBot="1" x14ac:dyDescent="0.35">
      <c r="A49176" s="1" t="s">
        <v>22</v>
      </c>
    </row>
    <row r="49177" spans="1:1" ht="15.6" thickTop="1" thickBot="1" x14ac:dyDescent="0.35">
      <c r="A49177" s="1" t="s">
        <v>23</v>
      </c>
    </row>
    <row r="49178" spans="1:1" ht="15.6" thickTop="1" thickBot="1" x14ac:dyDescent="0.35">
      <c r="A49178" s="1" t="s">
        <v>24</v>
      </c>
    </row>
    <row r="49179" spans="1:1" ht="15.6" thickTop="1" thickBot="1" x14ac:dyDescent="0.35">
      <c r="A49179" s="1" t="s">
        <v>25</v>
      </c>
    </row>
    <row r="49180" spans="1:1" ht="15.6" thickTop="1" thickBot="1" x14ac:dyDescent="0.35">
      <c r="A49180" s="1" t="s">
        <v>26</v>
      </c>
    </row>
    <row r="49181" spans="1:1" ht="15.6" thickTop="1" thickBot="1" x14ac:dyDescent="0.35">
      <c r="A49181" s="1" t="s">
        <v>27</v>
      </c>
    </row>
    <row r="49182" spans="1:1" ht="15.6" thickTop="1" thickBot="1" x14ac:dyDescent="0.35">
      <c r="A49182" s="1" t="s">
        <v>28</v>
      </c>
    </row>
    <row r="49183" spans="1:1" ht="15.6" thickTop="1" thickBot="1" x14ac:dyDescent="0.35">
      <c r="A49183" s="1" t="s">
        <v>29</v>
      </c>
    </row>
    <row r="49184" spans="1:1" ht="15.6" thickTop="1" thickBot="1" x14ac:dyDescent="0.35">
      <c r="A49184" s="1" t="s">
        <v>30</v>
      </c>
    </row>
    <row r="49185" spans="1:1" ht="15.6" thickTop="1" thickBot="1" x14ac:dyDescent="0.35">
      <c r="A49185" s="1" t="s">
        <v>31</v>
      </c>
    </row>
    <row r="49186" spans="1:1" ht="15.6" thickTop="1" thickBot="1" x14ac:dyDescent="0.35">
      <c r="A49186" s="1" t="s">
        <v>32</v>
      </c>
    </row>
    <row r="49187" spans="1:1" ht="15.6" thickTop="1" thickBot="1" x14ac:dyDescent="0.35">
      <c r="A49187" s="1" t="s">
        <v>33</v>
      </c>
    </row>
    <row r="49188" spans="1:1" ht="15.6" thickTop="1" thickBot="1" x14ac:dyDescent="0.35">
      <c r="A49188" s="1" t="s">
        <v>34</v>
      </c>
    </row>
    <row r="49189" spans="1:1" ht="15.6" thickTop="1" thickBot="1" x14ac:dyDescent="0.35">
      <c r="A49189" s="1" t="s">
        <v>35</v>
      </c>
    </row>
    <row r="49190" spans="1:1" ht="15.6" thickTop="1" thickBot="1" x14ac:dyDescent="0.35">
      <c r="A49190" s="1" t="s">
        <v>36</v>
      </c>
    </row>
    <row r="49191" spans="1:1" ht="15.6" thickTop="1" thickBot="1" x14ac:dyDescent="0.35">
      <c r="A49191" s="1" t="s">
        <v>37</v>
      </c>
    </row>
    <row r="49192" spans="1:1" ht="15.6" thickTop="1" thickBot="1" x14ac:dyDescent="0.35">
      <c r="A49192" s="1" t="s">
        <v>38</v>
      </c>
    </row>
    <row r="49193" spans="1:1" ht="15.6" thickTop="1" thickBot="1" x14ac:dyDescent="0.35">
      <c r="A49193" s="1" t="s">
        <v>39</v>
      </c>
    </row>
    <row r="49194" spans="1:1" ht="15.6" thickTop="1" thickBot="1" x14ac:dyDescent="0.35">
      <c r="A49194" s="1" t="s">
        <v>40</v>
      </c>
    </row>
    <row r="49195" spans="1:1" ht="15.6" thickTop="1" thickBot="1" x14ac:dyDescent="0.35">
      <c r="A49195" s="1" t="s">
        <v>41</v>
      </c>
    </row>
    <row r="49196" spans="1:1" ht="15.6" thickTop="1" thickBot="1" x14ac:dyDescent="0.35">
      <c r="A49196" s="1" t="s">
        <v>42</v>
      </c>
    </row>
    <row r="49197" spans="1:1" ht="15.6" thickTop="1" thickBot="1" x14ac:dyDescent="0.35">
      <c r="A49197" s="1" t="s">
        <v>43</v>
      </c>
    </row>
    <row r="49198" spans="1:1" ht="15.6" thickTop="1" thickBot="1" x14ac:dyDescent="0.35">
      <c r="A49198" s="1" t="s">
        <v>44</v>
      </c>
    </row>
    <row r="49199" spans="1:1" ht="15.6" thickTop="1" thickBot="1" x14ac:dyDescent="0.35">
      <c r="A49199" s="1" t="s">
        <v>45</v>
      </c>
    </row>
    <row r="49200" spans="1:1" ht="15.6" thickTop="1" thickBot="1" x14ac:dyDescent="0.35">
      <c r="A49200" s="1" t="s">
        <v>46</v>
      </c>
    </row>
    <row r="49201" spans="1:1" ht="15.6" thickTop="1" thickBot="1" x14ac:dyDescent="0.35">
      <c r="A49201" s="1" t="s">
        <v>47</v>
      </c>
    </row>
    <row r="49202" spans="1:1" ht="15.6" thickTop="1" thickBot="1" x14ac:dyDescent="0.35">
      <c r="A49202" s="1" t="s">
        <v>48</v>
      </c>
    </row>
    <row r="49203" spans="1:1" ht="15.6" thickTop="1" thickBot="1" x14ac:dyDescent="0.35">
      <c r="A49203" s="1" t="s">
        <v>49</v>
      </c>
    </row>
    <row r="49204" spans="1:1" ht="15.6" thickTop="1" thickBot="1" x14ac:dyDescent="0.35">
      <c r="A49204" s="1" t="s">
        <v>50</v>
      </c>
    </row>
    <row r="49205" spans="1:1" ht="15.6" thickTop="1" thickBot="1" x14ac:dyDescent="0.35">
      <c r="A49205" s="1" t="s">
        <v>51</v>
      </c>
    </row>
    <row r="49206" spans="1:1" ht="15.6" thickTop="1" thickBot="1" x14ac:dyDescent="0.35">
      <c r="A49206" s="1" t="s">
        <v>52</v>
      </c>
    </row>
    <row r="49207" spans="1:1" ht="15" thickTop="1" x14ac:dyDescent="0.3"/>
    <row r="65537" spans="1:1" ht="15" thickBot="1" x14ac:dyDescent="0.35">
      <c r="A65537" s="6" t="s">
        <v>57</v>
      </c>
    </row>
    <row r="65538" spans="1:1" ht="15.6" thickTop="1" thickBot="1" x14ac:dyDescent="0.35">
      <c r="A65538" s="1" t="s">
        <v>0</v>
      </c>
    </row>
    <row r="65539" spans="1:1" ht="15.6" thickTop="1" thickBot="1" x14ac:dyDescent="0.35">
      <c r="A65539" s="1" t="s">
        <v>1</v>
      </c>
    </row>
    <row r="65540" spans="1:1" ht="15.6" thickTop="1" thickBot="1" x14ac:dyDescent="0.35">
      <c r="A65540" s="1" t="s">
        <v>2</v>
      </c>
    </row>
    <row r="65541" spans="1:1" ht="15.6" thickTop="1" thickBot="1" x14ac:dyDescent="0.35">
      <c r="A65541" s="1" t="s">
        <v>3</v>
      </c>
    </row>
    <row r="65542" spans="1:1" ht="15.6" thickTop="1" thickBot="1" x14ac:dyDescent="0.35">
      <c r="A65542" s="1" t="s">
        <v>4</v>
      </c>
    </row>
    <row r="65543" spans="1:1" ht="15.6" thickTop="1" thickBot="1" x14ac:dyDescent="0.35">
      <c r="A65543" s="1" t="s">
        <v>5</v>
      </c>
    </row>
    <row r="65544" spans="1:1" ht="15.6" thickTop="1" thickBot="1" x14ac:dyDescent="0.35">
      <c r="A65544" s="1" t="s">
        <v>6</v>
      </c>
    </row>
    <row r="65545" spans="1:1" ht="15.6" thickTop="1" thickBot="1" x14ac:dyDescent="0.35">
      <c r="A65545" s="1" t="s">
        <v>7</v>
      </c>
    </row>
    <row r="65546" spans="1:1" ht="15.6" thickTop="1" thickBot="1" x14ac:dyDescent="0.35">
      <c r="A65546" s="1" t="s">
        <v>8</v>
      </c>
    </row>
    <row r="65547" spans="1:1" ht="15.6" thickTop="1" thickBot="1" x14ac:dyDescent="0.35">
      <c r="A65547" s="1" t="s">
        <v>9</v>
      </c>
    </row>
    <row r="65548" spans="1:1" ht="15.6" thickTop="1" thickBot="1" x14ac:dyDescent="0.35">
      <c r="A65548" s="1" t="s">
        <v>10</v>
      </c>
    </row>
    <row r="65549" spans="1:1" ht="15.6" thickTop="1" thickBot="1" x14ac:dyDescent="0.35">
      <c r="A65549" s="1" t="s">
        <v>11</v>
      </c>
    </row>
    <row r="65550" spans="1:1" ht="15.6" thickTop="1" thickBot="1" x14ac:dyDescent="0.35">
      <c r="A65550" s="1" t="s">
        <v>12</v>
      </c>
    </row>
    <row r="65551" spans="1:1" ht="15.6" thickTop="1" thickBot="1" x14ac:dyDescent="0.35">
      <c r="A65551" s="1" t="s">
        <v>13</v>
      </c>
    </row>
    <row r="65552" spans="1:1" ht="15.6" thickTop="1" thickBot="1" x14ac:dyDescent="0.35">
      <c r="A65552" s="1" t="s">
        <v>14</v>
      </c>
    </row>
    <row r="65553" spans="1:1" ht="15.6" thickTop="1" thickBot="1" x14ac:dyDescent="0.35">
      <c r="A65553" s="1" t="s">
        <v>15</v>
      </c>
    </row>
    <row r="65554" spans="1:1" ht="15.6" thickTop="1" thickBot="1" x14ac:dyDescent="0.35">
      <c r="A65554" s="1" t="s">
        <v>16</v>
      </c>
    </row>
    <row r="65555" spans="1:1" ht="15.6" thickTop="1" thickBot="1" x14ac:dyDescent="0.35">
      <c r="A65555" s="1" t="s">
        <v>17</v>
      </c>
    </row>
    <row r="65556" spans="1:1" ht="15.6" thickTop="1" thickBot="1" x14ac:dyDescent="0.35">
      <c r="A65556" s="1" t="s">
        <v>18</v>
      </c>
    </row>
    <row r="65557" spans="1:1" ht="15.6" thickTop="1" thickBot="1" x14ac:dyDescent="0.35">
      <c r="A65557" s="1" t="s">
        <v>19</v>
      </c>
    </row>
    <row r="65558" spans="1:1" ht="15.6" thickTop="1" thickBot="1" x14ac:dyDescent="0.35">
      <c r="A65558" s="1" t="s">
        <v>20</v>
      </c>
    </row>
    <row r="65559" spans="1:1" ht="15.6" thickTop="1" thickBot="1" x14ac:dyDescent="0.35">
      <c r="A65559" s="1" t="s">
        <v>21</v>
      </c>
    </row>
    <row r="65560" spans="1:1" ht="15.6" thickTop="1" thickBot="1" x14ac:dyDescent="0.35">
      <c r="A65560" s="1" t="s">
        <v>22</v>
      </c>
    </row>
    <row r="65561" spans="1:1" ht="15.6" thickTop="1" thickBot="1" x14ac:dyDescent="0.35">
      <c r="A65561" s="1" t="s">
        <v>23</v>
      </c>
    </row>
    <row r="65562" spans="1:1" ht="15.6" thickTop="1" thickBot="1" x14ac:dyDescent="0.35">
      <c r="A65562" s="1" t="s">
        <v>24</v>
      </c>
    </row>
    <row r="65563" spans="1:1" ht="15.6" thickTop="1" thickBot="1" x14ac:dyDescent="0.35">
      <c r="A65563" s="1" t="s">
        <v>25</v>
      </c>
    </row>
    <row r="65564" spans="1:1" ht="15.6" thickTop="1" thickBot="1" x14ac:dyDescent="0.35">
      <c r="A65564" s="1" t="s">
        <v>26</v>
      </c>
    </row>
    <row r="65565" spans="1:1" ht="15.6" thickTop="1" thickBot="1" x14ac:dyDescent="0.35">
      <c r="A65565" s="1" t="s">
        <v>27</v>
      </c>
    </row>
    <row r="65566" spans="1:1" ht="15.6" thickTop="1" thickBot="1" x14ac:dyDescent="0.35">
      <c r="A65566" s="1" t="s">
        <v>28</v>
      </c>
    </row>
    <row r="65567" spans="1:1" ht="15.6" thickTop="1" thickBot="1" x14ac:dyDescent="0.35">
      <c r="A65567" s="1" t="s">
        <v>29</v>
      </c>
    </row>
    <row r="65568" spans="1:1" ht="15.6" thickTop="1" thickBot="1" x14ac:dyDescent="0.35">
      <c r="A65568" s="1" t="s">
        <v>30</v>
      </c>
    </row>
    <row r="65569" spans="1:1" ht="15.6" thickTop="1" thickBot="1" x14ac:dyDescent="0.35">
      <c r="A65569" s="1" t="s">
        <v>31</v>
      </c>
    </row>
    <row r="65570" spans="1:1" ht="15.6" thickTop="1" thickBot="1" x14ac:dyDescent="0.35">
      <c r="A65570" s="1" t="s">
        <v>32</v>
      </c>
    </row>
    <row r="65571" spans="1:1" ht="15.6" thickTop="1" thickBot="1" x14ac:dyDescent="0.35">
      <c r="A65571" s="1" t="s">
        <v>33</v>
      </c>
    </row>
    <row r="65572" spans="1:1" ht="15.6" thickTop="1" thickBot="1" x14ac:dyDescent="0.35">
      <c r="A65572" s="1" t="s">
        <v>34</v>
      </c>
    </row>
    <row r="65573" spans="1:1" ht="15.6" thickTop="1" thickBot="1" x14ac:dyDescent="0.35">
      <c r="A65573" s="1" t="s">
        <v>35</v>
      </c>
    </row>
    <row r="65574" spans="1:1" ht="15.6" thickTop="1" thickBot="1" x14ac:dyDescent="0.35">
      <c r="A65574" s="1" t="s">
        <v>36</v>
      </c>
    </row>
    <row r="65575" spans="1:1" ht="15.6" thickTop="1" thickBot="1" x14ac:dyDescent="0.35">
      <c r="A65575" s="1" t="s">
        <v>37</v>
      </c>
    </row>
    <row r="65576" spans="1:1" ht="15.6" thickTop="1" thickBot="1" x14ac:dyDescent="0.35">
      <c r="A65576" s="1" t="s">
        <v>38</v>
      </c>
    </row>
    <row r="65577" spans="1:1" ht="15.6" thickTop="1" thickBot="1" x14ac:dyDescent="0.35">
      <c r="A65577" s="1" t="s">
        <v>39</v>
      </c>
    </row>
    <row r="65578" spans="1:1" ht="15.6" thickTop="1" thickBot="1" x14ac:dyDescent="0.35">
      <c r="A65578" s="1" t="s">
        <v>40</v>
      </c>
    </row>
    <row r="65579" spans="1:1" ht="15.6" thickTop="1" thickBot="1" x14ac:dyDescent="0.35">
      <c r="A65579" s="1" t="s">
        <v>41</v>
      </c>
    </row>
    <row r="65580" spans="1:1" ht="15.6" thickTop="1" thickBot="1" x14ac:dyDescent="0.35">
      <c r="A65580" s="1" t="s">
        <v>42</v>
      </c>
    </row>
    <row r="65581" spans="1:1" ht="15.6" thickTop="1" thickBot="1" x14ac:dyDescent="0.35">
      <c r="A65581" s="1" t="s">
        <v>43</v>
      </c>
    </row>
    <row r="65582" spans="1:1" ht="15.6" thickTop="1" thickBot="1" x14ac:dyDescent="0.35">
      <c r="A65582" s="1" t="s">
        <v>44</v>
      </c>
    </row>
    <row r="65583" spans="1:1" ht="15.6" thickTop="1" thickBot="1" x14ac:dyDescent="0.35">
      <c r="A65583" s="1" t="s">
        <v>45</v>
      </c>
    </row>
    <row r="65584" spans="1:1" ht="15.6" thickTop="1" thickBot="1" x14ac:dyDescent="0.35">
      <c r="A65584" s="1" t="s">
        <v>46</v>
      </c>
    </row>
    <row r="65585" spans="1:1" ht="15.6" thickTop="1" thickBot="1" x14ac:dyDescent="0.35">
      <c r="A65585" s="1" t="s">
        <v>47</v>
      </c>
    </row>
    <row r="65586" spans="1:1" ht="15.6" thickTop="1" thickBot="1" x14ac:dyDescent="0.35">
      <c r="A65586" s="1" t="s">
        <v>48</v>
      </c>
    </row>
    <row r="65587" spans="1:1" ht="15.6" thickTop="1" thickBot="1" x14ac:dyDescent="0.35">
      <c r="A65587" s="1" t="s">
        <v>49</v>
      </c>
    </row>
    <row r="65588" spans="1:1" ht="15.6" thickTop="1" thickBot="1" x14ac:dyDescent="0.35">
      <c r="A65588" s="1" t="s">
        <v>50</v>
      </c>
    </row>
    <row r="65589" spans="1:1" ht="15.6" thickTop="1" thickBot="1" x14ac:dyDescent="0.35">
      <c r="A65589" s="1" t="s">
        <v>51</v>
      </c>
    </row>
    <row r="65590" spans="1:1" ht="15.6" thickTop="1" thickBot="1" x14ac:dyDescent="0.35">
      <c r="A65590" s="1" t="s">
        <v>52</v>
      </c>
    </row>
    <row r="65591" spans="1:1" ht="15" thickTop="1" x14ac:dyDescent="0.3"/>
    <row r="81921" spans="1:1" ht="15" thickBot="1" x14ac:dyDescent="0.35">
      <c r="A81921" s="6" t="s">
        <v>57</v>
      </c>
    </row>
    <row r="81922" spans="1:1" ht="15.6" thickTop="1" thickBot="1" x14ac:dyDescent="0.35">
      <c r="A81922" s="1" t="s">
        <v>0</v>
      </c>
    </row>
    <row r="81923" spans="1:1" ht="15.6" thickTop="1" thickBot="1" x14ac:dyDescent="0.35">
      <c r="A81923" s="1" t="s">
        <v>1</v>
      </c>
    </row>
    <row r="81924" spans="1:1" ht="15.6" thickTop="1" thickBot="1" x14ac:dyDescent="0.35">
      <c r="A81924" s="1" t="s">
        <v>2</v>
      </c>
    </row>
    <row r="81925" spans="1:1" ht="15.6" thickTop="1" thickBot="1" x14ac:dyDescent="0.35">
      <c r="A81925" s="1" t="s">
        <v>3</v>
      </c>
    </row>
    <row r="81926" spans="1:1" ht="15.6" thickTop="1" thickBot="1" x14ac:dyDescent="0.35">
      <c r="A81926" s="1" t="s">
        <v>4</v>
      </c>
    </row>
    <row r="81927" spans="1:1" ht="15.6" thickTop="1" thickBot="1" x14ac:dyDescent="0.35">
      <c r="A81927" s="1" t="s">
        <v>5</v>
      </c>
    </row>
    <row r="81928" spans="1:1" ht="15.6" thickTop="1" thickBot="1" x14ac:dyDescent="0.35">
      <c r="A81928" s="1" t="s">
        <v>6</v>
      </c>
    </row>
    <row r="81929" spans="1:1" ht="15.6" thickTop="1" thickBot="1" x14ac:dyDescent="0.35">
      <c r="A81929" s="1" t="s">
        <v>7</v>
      </c>
    </row>
    <row r="81930" spans="1:1" ht="15.6" thickTop="1" thickBot="1" x14ac:dyDescent="0.35">
      <c r="A81930" s="1" t="s">
        <v>8</v>
      </c>
    </row>
    <row r="81931" spans="1:1" ht="15.6" thickTop="1" thickBot="1" x14ac:dyDescent="0.35">
      <c r="A81931" s="1" t="s">
        <v>9</v>
      </c>
    </row>
    <row r="81932" spans="1:1" ht="15.6" thickTop="1" thickBot="1" x14ac:dyDescent="0.35">
      <c r="A81932" s="1" t="s">
        <v>10</v>
      </c>
    </row>
    <row r="81933" spans="1:1" ht="15.6" thickTop="1" thickBot="1" x14ac:dyDescent="0.35">
      <c r="A81933" s="1" t="s">
        <v>11</v>
      </c>
    </row>
    <row r="81934" spans="1:1" ht="15.6" thickTop="1" thickBot="1" x14ac:dyDescent="0.35">
      <c r="A81934" s="1" t="s">
        <v>12</v>
      </c>
    </row>
    <row r="81935" spans="1:1" ht="15.6" thickTop="1" thickBot="1" x14ac:dyDescent="0.35">
      <c r="A81935" s="1" t="s">
        <v>13</v>
      </c>
    </row>
    <row r="81936" spans="1:1" ht="15.6" thickTop="1" thickBot="1" x14ac:dyDescent="0.35">
      <c r="A81936" s="1" t="s">
        <v>14</v>
      </c>
    </row>
    <row r="81937" spans="1:1" ht="15.6" thickTop="1" thickBot="1" x14ac:dyDescent="0.35">
      <c r="A81937" s="1" t="s">
        <v>15</v>
      </c>
    </row>
    <row r="81938" spans="1:1" ht="15.6" thickTop="1" thickBot="1" x14ac:dyDescent="0.35">
      <c r="A81938" s="1" t="s">
        <v>16</v>
      </c>
    </row>
    <row r="81939" spans="1:1" ht="15.6" thickTop="1" thickBot="1" x14ac:dyDescent="0.35">
      <c r="A81939" s="1" t="s">
        <v>17</v>
      </c>
    </row>
    <row r="81940" spans="1:1" ht="15.6" thickTop="1" thickBot="1" x14ac:dyDescent="0.35">
      <c r="A81940" s="1" t="s">
        <v>18</v>
      </c>
    </row>
    <row r="81941" spans="1:1" ht="15.6" thickTop="1" thickBot="1" x14ac:dyDescent="0.35">
      <c r="A81941" s="1" t="s">
        <v>19</v>
      </c>
    </row>
    <row r="81942" spans="1:1" ht="15.6" thickTop="1" thickBot="1" x14ac:dyDescent="0.35">
      <c r="A81942" s="1" t="s">
        <v>20</v>
      </c>
    </row>
    <row r="81943" spans="1:1" ht="15.6" thickTop="1" thickBot="1" x14ac:dyDescent="0.35">
      <c r="A81943" s="1" t="s">
        <v>21</v>
      </c>
    </row>
    <row r="81944" spans="1:1" ht="15.6" thickTop="1" thickBot="1" x14ac:dyDescent="0.35">
      <c r="A81944" s="1" t="s">
        <v>22</v>
      </c>
    </row>
    <row r="81945" spans="1:1" ht="15.6" thickTop="1" thickBot="1" x14ac:dyDescent="0.35">
      <c r="A81945" s="1" t="s">
        <v>23</v>
      </c>
    </row>
    <row r="81946" spans="1:1" ht="15.6" thickTop="1" thickBot="1" x14ac:dyDescent="0.35">
      <c r="A81946" s="1" t="s">
        <v>24</v>
      </c>
    </row>
    <row r="81947" spans="1:1" ht="15.6" thickTop="1" thickBot="1" x14ac:dyDescent="0.35">
      <c r="A81947" s="1" t="s">
        <v>25</v>
      </c>
    </row>
    <row r="81948" spans="1:1" ht="15.6" thickTop="1" thickBot="1" x14ac:dyDescent="0.35">
      <c r="A81948" s="1" t="s">
        <v>26</v>
      </c>
    </row>
    <row r="81949" spans="1:1" ht="15.6" thickTop="1" thickBot="1" x14ac:dyDescent="0.35">
      <c r="A81949" s="1" t="s">
        <v>27</v>
      </c>
    </row>
    <row r="81950" spans="1:1" ht="15.6" thickTop="1" thickBot="1" x14ac:dyDescent="0.35">
      <c r="A81950" s="1" t="s">
        <v>28</v>
      </c>
    </row>
    <row r="81951" spans="1:1" ht="15.6" thickTop="1" thickBot="1" x14ac:dyDescent="0.35">
      <c r="A81951" s="1" t="s">
        <v>29</v>
      </c>
    </row>
    <row r="81952" spans="1:1" ht="15.6" thickTop="1" thickBot="1" x14ac:dyDescent="0.35">
      <c r="A81952" s="1" t="s">
        <v>30</v>
      </c>
    </row>
    <row r="81953" spans="1:1" ht="15.6" thickTop="1" thickBot="1" x14ac:dyDescent="0.35">
      <c r="A81953" s="1" t="s">
        <v>31</v>
      </c>
    </row>
    <row r="81954" spans="1:1" ht="15.6" thickTop="1" thickBot="1" x14ac:dyDescent="0.35">
      <c r="A81954" s="1" t="s">
        <v>32</v>
      </c>
    </row>
    <row r="81955" spans="1:1" ht="15.6" thickTop="1" thickBot="1" x14ac:dyDescent="0.35">
      <c r="A81955" s="1" t="s">
        <v>33</v>
      </c>
    </row>
    <row r="81956" spans="1:1" ht="15.6" thickTop="1" thickBot="1" x14ac:dyDescent="0.35">
      <c r="A81956" s="1" t="s">
        <v>34</v>
      </c>
    </row>
    <row r="81957" spans="1:1" ht="15.6" thickTop="1" thickBot="1" x14ac:dyDescent="0.35">
      <c r="A81957" s="1" t="s">
        <v>35</v>
      </c>
    </row>
    <row r="81958" spans="1:1" ht="15.6" thickTop="1" thickBot="1" x14ac:dyDescent="0.35">
      <c r="A81958" s="1" t="s">
        <v>36</v>
      </c>
    </row>
    <row r="81959" spans="1:1" ht="15.6" thickTop="1" thickBot="1" x14ac:dyDescent="0.35">
      <c r="A81959" s="1" t="s">
        <v>37</v>
      </c>
    </row>
    <row r="81960" spans="1:1" ht="15.6" thickTop="1" thickBot="1" x14ac:dyDescent="0.35">
      <c r="A81960" s="1" t="s">
        <v>38</v>
      </c>
    </row>
    <row r="81961" spans="1:1" ht="15.6" thickTop="1" thickBot="1" x14ac:dyDescent="0.35">
      <c r="A81961" s="1" t="s">
        <v>39</v>
      </c>
    </row>
    <row r="81962" spans="1:1" ht="15.6" thickTop="1" thickBot="1" x14ac:dyDescent="0.35">
      <c r="A81962" s="1" t="s">
        <v>40</v>
      </c>
    </row>
    <row r="81963" spans="1:1" ht="15.6" thickTop="1" thickBot="1" x14ac:dyDescent="0.35">
      <c r="A81963" s="1" t="s">
        <v>41</v>
      </c>
    </row>
    <row r="81964" spans="1:1" ht="15.6" thickTop="1" thickBot="1" x14ac:dyDescent="0.35">
      <c r="A81964" s="1" t="s">
        <v>42</v>
      </c>
    </row>
    <row r="81965" spans="1:1" ht="15.6" thickTop="1" thickBot="1" x14ac:dyDescent="0.35">
      <c r="A81965" s="1" t="s">
        <v>43</v>
      </c>
    </row>
    <row r="81966" spans="1:1" ht="15.6" thickTop="1" thickBot="1" x14ac:dyDescent="0.35">
      <c r="A81966" s="1" t="s">
        <v>44</v>
      </c>
    </row>
    <row r="81967" spans="1:1" ht="15.6" thickTop="1" thickBot="1" x14ac:dyDescent="0.35">
      <c r="A81967" s="1" t="s">
        <v>45</v>
      </c>
    </row>
    <row r="81968" spans="1:1" ht="15.6" thickTop="1" thickBot="1" x14ac:dyDescent="0.35">
      <c r="A81968" s="1" t="s">
        <v>46</v>
      </c>
    </row>
    <row r="81969" spans="1:1" ht="15.6" thickTop="1" thickBot="1" x14ac:dyDescent="0.35">
      <c r="A81969" s="1" t="s">
        <v>47</v>
      </c>
    </row>
    <row r="81970" spans="1:1" ht="15.6" thickTop="1" thickBot="1" x14ac:dyDescent="0.35">
      <c r="A81970" s="1" t="s">
        <v>48</v>
      </c>
    </row>
    <row r="81971" spans="1:1" ht="15.6" thickTop="1" thickBot="1" x14ac:dyDescent="0.35">
      <c r="A81971" s="1" t="s">
        <v>49</v>
      </c>
    </row>
    <row r="81972" spans="1:1" ht="15.6" thickTop="1" thickBot="1" x14ac:dyDescent="0.35">
      <c r="A81972" s="1" t="s">
        <v>50</v>
      </c>
    </row>
    <row r="81973" spans="1:1" ht="15.6" thickTop="1" thickBot="1" x14ac:dyDescent="0.35">
      <c r="A81973" s="1" t="s">
        <v>51</v>
      </c>
    </row>
    <row r="81974" spans="1:1" ht="15.6" thickTop="1" thickBot="1" x14ac:dyDescent="0.35">
      <c r="A81974" s="1" t="s">
        <v>52</v>
      </c>
    </row>
    <row r="81975" spans="1:1" ht="15" thickTop="1" x14ac:dyDescent="0.3"/>
    <row r="98305" spans="1:1" ht="15" thickBot="1" x14ac:dyDescent="0.35">
      <c r="A98305" s="6" t="s">
        <v>57</v>
      </c>
    </row>
    <row r="98306" spans="1:1" ht="15.6" thickTop="1" thickBot="1" x14ac:dyDescent="0.35">
      <c r="A98306" s="1" t="s">
        <v>0</v>
      </c>
    </row>
    <row r="98307" spans="1:1" ht="15.6" thickTop="1" thickBot="1" x14ac:dyDescent="0.35">
      <c r="A98307" s="1" t="s">
        <v>1</v>
      </c>
    </row>
    <row r="98308" spans="1:1" ht="15.6" thickTop="1" thickBot="1" x14ac:dyDescent="0.35">
      <c r="A98308" s="1" t="s">
        <v>2</v>
      </c>
    </row>
    <row r="98309" spans="1:1" ht="15.6" thickTop="1" thickBot="1" x14ac:dyDescent="0.35">
      <c r="A98309" s="1" t="s">
        <v>3</v>
      </c>
    </row>
    <row r="98310" spans="1:1" ht="15.6" thickTop="1" thickBot="1" x14ac:dyDescent="0.35">
      <c r="A98310" s="1" t="s">
        <v>4</v>
      </c>
    </row>
    <row r="98311" spans="1:1" ht="15.6" thickTop="1" thickBot="1" x14ac:dyDescent="0.35">
      <c r="A98311" s="1" t="s">
        <v>5</v>
      </c>
    </row>
    <row r="98312" spans="1:1" ht="15.6" thickTop="1" thickBot="1" x14ac:dyDescent="0.35">
      <c r="A98312" s="1" t="s">
        <v>6</v>
      </c>
    </row>
    <row r="98313" spans="1:1" ht="15.6" thickTop="1" thickBot="1" x14ac:dyDescent="0.35">
      <c r="A98313" s="1" t="s">
        <v>7</v>
      </c>
    </row>
    <row r="98314" spans="1:1" ht="15.6" thickTop="1" thickBot="1" x14ac:dyDescent="0.35">
      <c r="A98314" s="1" t="s">
        <v>8</v>
      </c>
    </row>
    <row r="98315" spans="1:1" ht="15.6" thickTop="1" thickBot="1" x14ac:dyDescent="0.35">
      <c r="A98315" s="1" t="s">
        <v>9</v>
      </c>
    </row>
    <row r="98316" spans="1:1" ht="15.6" thickTop="1" thickBot="1" x14ac:dyDescent="0.35">
      <c r="A98316" s="1" t="s">
        <v>10</v>
      </c>
    </row>
    <row r="98317" spans="1:1" ht="15.6" thickTop="1" thickBot="1" x14ac:dyDescent="0.35">
      <c r="A98317" s="1" t="s">
        <v>11</v>
      </c>
    </row>
    <row r="98318" spans="1:1" ht="15.6" thickTop="1" thickBot="1" x14ac:dyDescent="0.35">
      <c r="A98318" s="1" t="s">
        <v>12</v>
      </c>
    </row>
    <row r="98319" spans="1:1" ht="15.6" thickTop="1" thickBot="1" x14ac:dyDescent="0.35">
      <c r="A98319" s="1" t="s">
        <v>13</v>
      </c>
    </row>
    <row r="98320" spans="1:1" ht="15.6" thickTop="1" thickBot="1" x14ac:dyDescent="0.35">
      <c r="A98320" s="1" t="s">
        <v>14</v>
      </c>
    </row>
    <row r="98321" spans="1:1" ht="15.6" thickTop="1" thickBot="1" x14ac:dyDescent="0.35">
      <c r="A98321" s="1" t="s">
        <v>15</v>
      </c>
    </row>
    <row r="98322" spans="1:1" ht="15.6" thickTop="1" thickBot="1" x14ac:dyDescent="0.35">
      <c r="A98322" s="1" t="s">
        <v>16</v>
      </c>
    </row>
    <row r="98323" spans="1:1" ht="15.6" thickTop="1" thickBot="1" x14ac:dyDescent="0.35">
      <c r="A98323" s="1" t="s">
        <v>17</v>
      </c>
    </row>
    <row r="98324" spans="1:1" ht="15.6" thickTop="1" thickBot="1" x14ac:dyDescent="0.35">
      <c r="A98324" s="1" t="s">
        <v>18</v>
      </c>
    </row>
    <row r="98325" spans="1:1" ht="15.6" thickTop="1" thickBot="1" x14ac:dyDescent="0.35">
      <c r="A98325" s="1" t="s">
        <v>19</v>
      </c>
    </row>
    <row r="98326" spans="1:1" ht="15.6" thickTop="1" thickBot="1" x14ac:dyDescent="0.35">
      <c r="A98326" s="1" t="s">
        <v>20</v>
      </c>
    </row>
    <row r="98327" spans="1:1" ht="15.6" thickTop="1" thickBot="1" x14ac:dyDescent="0.35">
      <c r="A98327" s="1" t="s">
        <v>21</v>
      </c>
    </row>
    <row r="98328" spans="1:1" ht="15.6" thickTop="1" thickBot="1" x14ac:dyDescent="0.35">
      <c r="A98328" s="1" t="s">
        <v>22</v>
      </c>
    </row>
    <row r="98329" spans="1:1" ht="15.6" thickTop="1" thickBot="1" x14ac:dyDescent="0.35">
      <c r="A98329" s="1" t="s">
        <v>23</v>
      </c>
    </row>
    <row r="98330" spans="1:1" ht="15.6" thickTop="1" thickBot="1" x14ac:dyDescent="0.35">
      <c r="A98330" s="1" t="s">
        <v>24</v>
      </c>
    </row>
    <row r="98331" spans="1:1" ht="15.6" thickTop="1" thickBot="1" x14ac:dyDescent="0.35">
      <c r="A98331" s="1" t="s">
        <v>25</v>
      </c>
    </row>
    <row r="98332" spans="1:1" ht="15.6" thickTop="1" thickBot="1" x14ac:dyDescent="0.35">
      <c r="A98332" s="1" t="s">
        <v>26</v>
      </c>
    </row>
    <row r="98333" spans="1:1" ht="15.6" thickTop="1" thickBot="1" x14ac:dyDescent="0.35">
      <c r="A98333" s="1" t="s">
        <v>27</v>
      </c>
    </row>
    <row r="98334" spans="1:1" ht="15.6" thickTop="1" thickBot="1" x14ac:dyDescent="0.35">
      <c r="A98334" s="1" t="s">
        <v>28</v>
      </c>
    </row>
    <row r="98335" spans="1:1" ht="15.6" thickTop="1" thickBot="1" x14ac:dyDescent="0.35">
      <c r="A98335" s="1" t="s">
        <v>29</v>
      </c>
    </row>
    <row r="98336" spans="1:1" ht="15.6" thickTop="1" thickBot="1" x14ac:dyDescent="0.35">
      <c r="A98336" s="1" t="s">
        <v>30</v>
      </c>
    </row>
    <row r="98337" spans="1:1" ht="15.6" thickTop="1" thickBot="1" x14ac:dyDescent="0.35">
      <c r="A98337" s="1" t="s">
        <v>31</v>
      </c>
    </row>
    <row r="98338" spans="1:1" ht="15.6" thickTop="1" thickBot="1" x14ac:dyDescent="0.35">
      <c r="A98338" s="1" t="s">
        <v>32</v>
      </c>
    </row>
    <row r="98339" spans="1:1" ht="15.6" thickTop="1" thickBot="1" x14ac:dyDescent="0.35">
      <c r="A98339" s="1" t="s">
        <v>33</v>
      </c>
    </row>
    <row r="98340" spans="1:1" ht="15.6" thickTop="1" thickBot="1" x14ac:dyDescent="0.35">
      <c r="A98340" s="1" t="s">
        <v>34</v>
      </c>
    </row>
    <row r="98341" spans="1:1" ht="15.6" thickTop="1" thickBot="1" x14ac:dyDescent="0.35">
      <c r="A98341" s="1" t="s">
        <v>35</v>
      </c>
    </row>
    <row r="98342" spans="1:1" ht="15.6" thickTop="1" thickBot="1" x14ac:dyDescent="0.35">
      <c r="A98342" s="1" t="s">
        <v>36</v>
      </c>
    </row>
    <row r="98343" spans="1:1" ht="15.6" thickTop="1" thickBot="1" x14ac:dyDescent="0.35">
      <c r="A98343" s="1" t="s">
        <v>37</v>
      </c>
    </row>
    <row r="98344" spans="1:1" ht="15.6" thickTop="1" thickBot="1" x14ac:dyDescent="0.35">
      <c r="A98344" s="1" t="s">
        <v>38</v>
      </c>
    </row>
    <row r="98345" spans="1:1" ht="15.6" thickTop="1" thickBot="1" x14ac:dyDescent="0.35">
      <c r="A98345" s="1" t="s">
        <v>39</v>
      </c>
    </row>
    <row r="98346" spans="1:1" ht="15.6" thickTop="1" thickBot="1" x14ac:dyDescent="0.35">
      <c r="A98346" s="1" t="s">
        <v>40</v>
      </c>
    </row>
    <row r="98347" spans="1:1" ht="15.6" thickTop="1" thickBot="1" x14ac:dyDescent="0.35">
      <c r="A98347" s="1" t="s">
        <v>41</v>
      </c>
    </row>
    <row r="98348" spans="1:1" ht="15.6" thickTop="1" thickBot="1" x14ac:dyDescent="0.35">
      <c r="A98348" s="1" t="s">
        <v>42</v>
      </c>
    </row>
    <row r="98349" spans="1:1" ht="15.6" thickTop="1" thickBot="1" x14ac:dyDescent="0.35">
      <c r="A98349" s="1" t="s">
        <v>43</v>
      </c>
    </row>
    <row r="98350" spans="1:1" ht="15.6" thickTop="1" thickBot="1" x14ac:dyDescent="0.35">
      <c r="A98350" s="1" t="s">
        <v>44</v>
      </c>
    </row>
    <row r="98351" spans="1:1" ht="15.6" thickTop="1" thickBot="1" x14ac:dyDescent="0.35">
      <c r="A98351" s="1" t="s">
        <v>45</v>
      </c>
    </row>
    <row r="98352" spans="1:1" ht="15.6" thickTop="1" thickBot="1" x14ac:dyDescent="0.35">
      <c r="A98352" s="1" t="s">
        <v>46</v>
      </c>
    </row>
    <row r="98353" spans="1:1" ht="15.6" thickTop="1" thickBot="1" x14ac:dyDescent="0.35">
      <c r="A98353" s="1" t="s">
        <v>47</v>
      </c>
    </row>
    <row r="98354" spans="1:1" ht="15.6" thickTop="1" thickBot="1" x14ac:dyDescent="0.35">
      <c r="A98354" s="1" t="s">
        <v>48</v>
      </c>
    </row>
    <row r="98355" spans="1:1" ht="15.6" thickTop="1" thickBot="1" x14ac:dyDescent="0.35">
      <c r="A98355" s="1" t="s">
        <v>49</v>
      </c>
    </row>
    <row r="98356" spans="1:1" ht="15.6" thickTop="1" thickBot="1" x14ac:dyDescent="0.35">
      <c r="A98356" s="1" t="s">
        <v>50</v>
      </c>
    </row>
    <row r="98357" spans="1:1" ht="15.6" thickTop="1" thickBot="1" x14ac:dyDescent="0.35">
      <c r="A98357" s="1" t="s">
        <v>51</v>
      </c>
    </row>
    <row r="98358" spans="1:1" ht="15.6" thickTop="1" thickBot="1" x14ac:dyDescent="0.35">
      <c r="A98358" s="1" t="s">
        <v>52</v>
      </c>
    </row>
    <row r="98359" spans="1:1" ht="15" thickTop="1" x14ac:dyDescent="0.3"/>
    <row r="114689" spans="1:1" ht="15" thickBot="1" x14ac:dyDescent="0.35">
      <c r="A114689" s="6" t="s">
        <v>57</v>
      </c>
    </row>
    <row r="114690" spans="1:1" ht="15.6" thickTop="1" thickBot="1" x14ac:dyDescent="0.35">
      <c r="A114690" s="1" t="s">
        <v>0</v>
      </c>
    </row>
    <row r="114691" spans="1:1" ht="15.6" thickTop="1" thickBot="1" x14ac:dyDescent="0.35">
      <c r="A114691" s="1" t="s">
        <v>1</v>
      </c>
    </row>
    <row r="114692" spans="1:1" ht="15.6" thickTop="1" thickBot="1" x14ac:dyDescent="0.35">
      <c r="A114692" s="1" t="s">
        <v>2</v>
      </c>
    </row>
    <row r="114693" spans="1:1" ht="15.6" thickTop="1" thickBot="1" x14ac:dyDescent="0.35">
      <c r="A114693" s="1" t="s">
        <v>3</v>
      </c>
    </row>
    <row r="114694" spans="1:1" ht="15.6" thickTop="1" thickBot="1" x14ac:dyDescent="0.35">
      <c r="A114694" s="1" t="s">
        <v>4</v>
      </c>
    </row>
    <row r="114695" spans="1:1" ht="15.6" thickTop="1" thickBot="1" x14ac:dyDescent="0.35">
      <c r="A114695" s="1" t="s">
        <v>5</v>
      </c>
    </row>
    <row r="114696" spans="1:1" ht="15.6" thickTop="1" thickBot="1" x14ac:dyDescent="0.35">
      <c r="A114696" s="1" t="s">
        <v>6</v>
      </c>
    </row>
    <row r="114697" spans="1:1" ht="15.6" thickTop="1" thickBot="1" x14ac:dyDescent="0.35">
      <c r="A114697" s="1" t="s">
        <v>7</v>
      </c>
    </row>
    <row r="114698" spans="1:1" ht="15.6" thickTop="1" thickBot="1" x14ac:dyDescent="0.35">
      <c r="A114698" s="1" t="s">
        <v>8</v>
      </c>
    </row>
    <row r="114699" spans="1:1" ht="15.6" thickTop="1" thickBot="1" x14ac:dyDescent="0.35">
      <c r="A114699" s="1" t="s">
        <v>9</v>
      </c>
    </row>
    <row r="114700" spans="1:1" ht="15.6" thickTop="1" thickBot="1" x14ac:dyDescent="0.35">
      <c r="A114700" s="1" t="s">
        <v>10</v>
      </c>
    </row>
    <row r="114701" spans="1:1" ht="15.6" thickTop="1" thickBot="1" x14ac:dyDescent="0.35">
      <c r="A114701" s="1" t="s">
        <v>11</v>
      </c>
    </row>
    <row r="114702" spans="1:1" ht="15.6" thickTop="1" thickBot="1" x14ac:dyDescent="0.35">
      <c r="A114702" s="1" t="s">
        <v>12</v>
      </c>
    </row>
    <row r="114703" spans="1:1" ht="15.6" thickTop="1" thickBot="1" x14ac:dyDescent="0.35">
      <c r="A114703" s="1" t="s">
        <v>13</v>
      </c>
    </row>
    <row r="114704" spans="1:1" ht="15.6" thickTop="1" thickBot="1" x14ac:dyDescent="0.35">
      <c r="A114704" s="1" t="s">
        <v>14</v>
      </c>
    </row>
    <row r="114705" spans="1:1" ht="15.6" thickTop="1" thickBot="1" x14ac:dyDescent="0.35">
      <c r="A114705" s="1" t="s">
        <v>15</v>
      </c>
    </row>
    <row r="114706" spans="1:1" ht="15.6" thickTop="1" thickBot="1" x14ac:dyDescent="0.35">
      <c r="A114706" s="1" t="s">
        <v>16</v>
      </c>
    </row>
    <row r="114707" spans="1:1" ht="15.6" thickTop="1" thickBot="1" x14ac:dyDescent="0.35">
      <c r="A114707" s="1" t="s">
        <v>17</v>
      </c>
    </row>
    <row r="114708" spans="1:1" ht="15.6" thickTop="1" thickBot="1" x14ac:dyDescent="0.35">
      <c r="A114708" s="1" t="s">
        <v>18</v>
      </c>
    </row>
    <row r="114709" spans="1:1" ht="15.6" thickTop="1" thickBot="1" x14ac:dyDescent="0.35">
      <c r="A114709" s="1" t="s">
        <v>19</v>
      </c>
    </row>
    <row r="114710" spans="1:1" ht="15.6" thickTop="1" thickBot="1" x14ac:dyDescent="0.35">
      <c r="A114710" s="1" t="s">
        <v>20</v>
      </c>
    </row>
    <row r="114711" spans="1:1" ht="15.6" thickTop="1" thickBot="1" x14ac:dyDescent="0.35">
      <c r="A114711" s="1" t="s">
        <v>21</v>
      </c>
    </row>
    <row r="114712" spans="1:1" ht="15.6" thickTop="1" thickBot="1" x14ac:dyDescent="0.35">
      <c r="A114712" s="1" t="s">
        <v>22</v>
      </c>
    </row>
    <row r="114713" spans="1:1" ht="15.6" thickTop="1" thickBot="1" x14ac:dyDescent="0.35">
      <c r="A114713" s="1" t="s">
        <v>23</v>
      </c>
    </row>
    <row r="114714" spans="1:1" ht="15.6" thickTop="1" thickBot="1" x14ac:dyDescent="0.35">
      <c r="A114714" s="1" t="s">
        <v>24</v>
      </c>
    </row>
    <row r="114715" spans="1:1" ht="15.6" thickTop="1" thickBot="1" x14ac:dyDescent="0.35">
      <c r="A114715" s="1" t="s">
        <v>25</v>
      </c>
    </row>
    <row r="114716" spans="1:1" ht="15.6" thickTop="1" thickBot="1" x14ac:dyDescent="0.35">
      <c r="A114716" s="1" t="s">
        <v>26</v>
      </c>
    </row>
    <row r="114717" spans="1:1" ht="15.6" thickTop="1" thickBot="1" x14ac:dyDescent="0.35">
      <c r="A114717" s="1" t="s">
        <v>27</v>
      </c>
    </row>
    <row r="114718" spans="1:1" ht="15.6" thickTop="1" thickBot="1" x14ac:dyDescent="0.35">
      <c r="A114718" s="1" t="s">
        <v>28</v>
      </c>
    </row>
    <row r="114719" spans="1:1" ht="15.6" thickTop="1" thickBot="1" x14ac:dyDescent="0.35">
      <c r="A114719" s="1" t="s">
        <v>29</v>
      </c>
    </row>
    <row r="114720" spans="1:1" ht="15.6" thickTop="1" thickBot="1" x14ac:dyDescent="0.35">
      <c r="A114720" s="1" t="s">
        <v>30</v>
      </c>
    </row>
    <row r="114721" spans="1:1" ht="15.6" thickTop="1" thickBot="1" x14ac:dyDescent="0.35">
      <c r="A114721" s="1" t="s">
        <v>31</v>
      </c>
    </row>
    <row r="114722" spans="1:1" ht="15.6" thickTop="1" thickBot="1" x14ac:dyDescent="0.35">
      <c r="A114722" s="1" t="s">
        <v>32</v>
      </c>
    </row>
    <row r="114723" spans="1:1" ht="15.6" thickTop="1" thickBot="1" x14ac:dyDescent="0.35">
      <c r="A114723" s="1" t="s">
        <v>33</v>
      </c>
    </row>
    <row r="114724" spans="1:1" ht="15.6" thickTop="1" thickBot="1" x14ac:dyDescent="0.35">
      <c r="A114724" s="1" t="s">
        <v>34</v>
      </c>
    </row>
    <row r="114725" spans="1:1" ht="15.6" thickTop="1" thickBot="1" x14ac:dyDescent="0.35">
      <c r="A114725" s="1" t="s">
        <v>35</v>
      </c>
    </row>
    <row r="114726" spans="1:1" ht="15.6" thickTop="1" thickBot="1" x14ac:dyDescent="0.35">
      <c r="A114726" s="1" t="s">
        <v>36</v>
      </c>
    </row>
    <row r="114727" spans="1:1" ht="15.6" thickTop="1" thickBot="1" x14ac:dyDescent="0.35">
      <c r="A114727" s="1" t="s">
        <v>37</v>
      </c>
    </row>
    <row r="114728" spans="1:1" ht="15.6" thickTop="1" thickBot="1" x14ac:dyDescent="0.35">
      <c r="A114728" s="1" t="s">
        <v>38</v>
      </c>
    </row>
    <row r="114729" spans="1:1" ht="15.6" thickTop="1" thickBot="1" x14ac:dyDescent="0.35">
      <c r="A114729" s="1" t="s">
        <v>39</v>
      </c>
    </row>
    <row r="114730" spans="1:1" ht="15.6" thickTop="1" thickBot="1" x14ac:dyDescent="0.35">
      <c r="A114730" s="1" t="s">
        <v>40</v>
      </c>
    </row>
    <row r="114731" spans="1:1" ht="15.6" thickTop="1" thickBot="1" x14ac:dyDescent="0.35">
      <c r="A114731" s="1" t="s">
        <v>41</v>
      </c>
    </row>
    <row r="114732" spans="1:1" ht="15.6" thickTop="1" thickBot="1" x14ac:dyDescent="0.35">
      <c r="A114732" s="1" t="s">
        <v>42</v>
      </c>
    </row>
    <row r="114733" spans="1:1" ht="15.6" thickTop="1" thickBot="1" x14ac:dyDescent="0.35">
      <c r="A114733" s="1" t="s">
        <v>43</v>
      </c>
    </row>
    <row r="114734" spans="1:1" ht="15.6" thickTop="1" thickBot="1" x14ac:dyDescent="0.35">
      <c r="A114734" s="1" t="s">
        <v>44</v>
      </c>
    </row>
    <row r="114735" spans="1:1" ht="15.6" thickTop="1" thickBot="1" x14ac:dyDescent="0.35">
      <c r="A114735" s="1" t="s">
        <v>45</v>
      </c>
    </row>
    <row r="114736" spans="1:1" ht="15.6" thickTop="1" thickBot="1" x14ac:dyDescent="0.35">
      <c r="A114736" s="1" t="s">
        <v>46</v>
      </c>
    </row>
    <row r="114737" spans="1:1" ht="15.6" thickTop="1" thickBot="1" x14ac:dyDescent="0.35">
      <c r="A114737" s="1" t="s">
        <v>47</v>
      </c>
    </row>
    <row r="114738" spans="1:1" ht="15.6" thickTop="1" thickBot="1" x14ac:dyDescent="0.35">
      <c r="A114738" s="1" t="s">
        <v>48</v>
      </c>
    </row>
    <row r="114739" spans="1:1" ht="15.6" thickTop="1" thickBot="1" x14ac:dyDescent="0.35">
      <c r="A114739" s="1" t="s">
        <v>49</v>
      </c>
    </row>
    <row r="114740" spans="1:1" ht="15.6" thickTop="1" thickBot="1" x14ac:dyDescent="0.35">
      <c r="A114740" s="1" t="s">
        <v>50</v>
      </c>
    </row>
    <row r="114741" spans="1:1" ht="15.6" thickTop="1" thickBot="1" x14ac:dyDescent="0.35">
      <c r="A114741" s="1" t="s">
        <v>51</v>
      </c>
    </row>
    <row r="114742" spans="1:1" ht="15.6" thickTop="1" thickBot="1" x14ac:dyDescent="0.35">
      <c r="A114742" s="1" t="s">
        <v>52</v>
      </c>
    </row>
    <row r="114743" spans="1:1" ht="15" thickTop="1" x14ac:dyDescent="0.3"/>
    <row r="131073" spans="1:1" ht="15" thickBot="1" x14ac:dyDescent="0.35">
      <c r="A131073" s="6" t="s">
        <v>57</v>
      </c>
    </row>
    <row r="131074" spans="1:1" ht="15.6" thickTop="1" thickBot="1" x14ac:dyDescent="0.35">
      <c r="A131074" s="1" t="s">
        <v>0</v>
      </c>
    </row>
    <row r="131075" spans="1:1" ht="15.6" thickTop="1" thickBot="1" x14ac:dyDescent="0.35">
      <c r="A131075" s="1" t="s">
        <v>1</v>
      </c>
    </row>
    <row r="131076" spans="1:1" ht="15.6" thickTop="1" thickBot="1" x14ac:dyDescent="0.35">
      <c r="A131076" s="1" t="s">
        <v>2</v>
      </c>
    </row>
    <row r="131077" spans="1:1" ht="15.6" thickTop="1" thickBot="1" x14ac:dyDescent="0.35">
      <c r="A131077" s="1" t="s">
        <v>3</v>
      </c>
    </row>
    <row r="131078" spans="1:1" ht="15.6" thickTop="1" thickBot="1" x14ac:dyDescent="0.35">
      <c r="A131078" s="1" t="s">
        <v>4</v>
      </c>
    </row>
    <row r="131079" spans="1:1" ht="15.6" thickTop="1" thickBot="1" x14ac:dyDescent="0.35">
      <c r="A131079" s="1" t="s">
        <v>5</v>
      </c>
    </row>
    <row r="131080" spans="1:1" ht="15.6" thickTop="1" thickBot="1" x14ac:dyDescent="0.35">
      <c r="A131080" s="1" t="s">
        <v>6</v>
      </c>
    </row>
    <row r="131081" spans="1:1" ht="15.6" thickTop="1" thickBot="1" x14ac:dyDescent="0.35">
      <c r="A131081" s="1" t="s">
        <v>7</v>
      </c>
    </row>
    <row r="131082" spans="1:1" ht="15.6" thickTop="1" thickBot="1" x14ac:dyDescent="0.35">
      <c r="A131082" s="1" t="s">
        <v>8</v>
      </c>
    </row>
    <row r="131083" spans="1:1" ht="15.6" thickTop="1" thickBot="1" x14ac:dyDescent="0.35">
      <c r="A131083" s="1" t="s">
        <v>9</v>
      </c>
    </row>
    <row r="131084" spans="1:1" ht="15.6" thickTop="1" thickBot="1" x14ac:dyDescent="0.35">
      <c r="A131084" s="1" t="s">
        <v>10</v>
      </c>
    </row>
    <row r="131085" spans="1:1" ht="15.6" thickTop="1" thickBot="1" x14ac:dyDescent="0.35">
      <c r="A131085" s="1" t="s">
        <v>11</v>
      </c>
    </row>
    <row r="131086" spans="1:1" ht="15.6" thickTop="1" thickBot="1" x14ac:dyDescent="0.35">
      <c r="A131086" s="1" t="s">
        <v>12</v>
      </c>
    </row>
    <row r="131087" spans="1:1" ht="15.6" thickTop="1" thickBot="1" x14ac:dyDescent="0.35">
      <c r="A131087" s="1" t="s">
        <v>13</v>
      </c>
    </row>
    <row r="131088" spans="1:1" ht="15.6" thickTop="1" thickBot="1" x14ac:dyDescent="0.35">
      <c r="A131088" s="1" t="s">
        <v>14</v>
      </c>
    </row>
    <row r="131089" spans="1:1" ht="15.6" thickTop="1" thickBot="1" x14ac:dyDescent="0.35">
      <c r="A131089" s="1" t="s">
        <v>15</v>
      </c>
    </row>
    <row r="131090" spans="1:1" ht="15.6" thickTop="1" thickBot="1" x14ac:dyDescent="0.35">
      <c r="A131090" s="1" t="s">
        <v>16</v>
      </c>
    </row>
    <row r="131091" spans="1:1" ht="15.6" thickTop="1" thickBot="1" x14ac:dyDescent="0.35">
      <c r="A131091" s="1" t="s">
        <v>17</v>
      </c>
    </row>
    <row r="131092" spans="1:1" ht="15.6" thickTop="1" thickBot="1" x14ac:dyDescent="0.35">
      <c r="A131092" s="1" t="s">
        <v>18</v>
      </c>
    </row>
    <row r="131093" spans="1:1" ht="15.6" thickTop="1" thickBot="1" x14ac:dyDescent="0.35">
      <c r="A131093" s="1" t="s">
        <v>19</v>
      </c>
    </row>
    <row r="131094" spans="1:1" ht="15.6" thickTop="1" thickBot="1" x14ac:dyDescent="0.35">
      <c r="A131094" s="1" t="s">
        <v>20</v>
      </c>
    </row>
    <row r="131095" spans="1:1" ht="15.6" thickTop="1" thickBot="1" x14ac:dyDescent="0.35">
      <c r="A131095" s="1" t="s">
        <v>21</v>
      </c>
    </row>
    <row r="131096" spans="1:1" ht="15.6" thickTop="1" thickBot="1" x14ac:dyDescent="0.35">
      <c r="A131096" s="1" t="s">
        <v>22</v>
      </c>
    </row>
    <row r="131097" spans="1:1" ht="15.6" thickTop="1" thickBot="1" x14ac:dyDescent="0.35">
      <c r="A131097" s="1" t="s">
        <v>23</v>
      </c>
    </row>
    <row r="131098" spans="1:1" ht="15.6" thickTop="1" thickBot="1" x14ac:dyDescent="0.35">
      <c r="A131098" s="1" t="s">
        <v>24</v>
      </c>
    </row>
    <row r="131099" spans="1:1" ht="15.6" thickTop="1" thickBot="1" x14ac:dyDescent="0.35">
      <c r="A131099" s="1" t="s">
        <v>25</v>
      </c>
    </row>
    <row r="131100" spans="1:1" ht="15.6" thickTop="1" thickBot="1" x14ac:dyDescent="0.35">
      <c r="A131100" s="1" t="s">
        <v>26</v>
      </c>
    </row>
    <row r="131101" spans="1:1" ht="15.6" thickTop="1" thickBot="1" x14ac:dyDescent="0.35">
      <c r="A131101" s="1" t="s">
        <v>27</v>
      </c>
    </row>
    <row r="131102" spans="1:1" ht="15.6" thickTop="1" thickBot="1" x14ac:dyDescent="0.35">
      <c r="A131102" s="1" t="s">
        <v>28</v>
      </c>
    </row>
    <row r="131103" spans="1:1" ht="15.6" thickTop="1" thickBot="1" x14ac:dyDescent="0.35">
      <c r="A131103" s="1" t="s">
        <v>29</v>
      </c>
    </row>
    <row r="131104" spans="1:1" ht="15.6" thickTop="1" thickBot="1" x14ac:dyDescent="0.35">
      <c r="A131104" s="1" t="s">
        <v>30</v>
      </c>
    </row>
    <row r="131105" spans="1:1" ht="15.6" thickTop="1" thickBot="1" x14ac:dyDescent="0.35">
      <c r="A131105" s="1" t="s">
        <v>31</v>
      </c>
    </row>
    <row r="131106" spans="1:1" ht="15.6" thickTop="1" thickBot="1" x14ac:dyDescent="0.35">
      <c r="A131106" s="1" t="s">
        <v>32</v>
      </c>
    </row>
    <row r="131107" spans="1:1" ht="15.6" thickTop="1" thickBot="1" x14ac:dyDescent="0.35">
      <c r="A131107" s="1" t="s">
        <v>33</v>
      </c>
    </row>
    <row r="131108" spans="1:1" ht="15.6" thickTop="1" thickBot="1" x14ac:dyDescent="0.35">
      <c r="A131108" s="1" t="s">
        <v>34</v>
      </c>
    </row>
    <row r="131109" spans="1:1" ht="15.6" thickTop="1" thickBot="1" x14ac:dyDescent="0.35">
      <c r="A131109" s="1" t="s">
        <v>35</v>
      </c>
    </row>
    <row r="131110" spans="1:1" ht="15.6" thickTop="1" thickBot="1" x14ac:dyDescent="0.35">
      <c r="A131110" s="1" t="s">
        <v>36</v>
      </c>
    </row>
    <row r="131111" spans="1:1" ht="15.6" thickTop="1" thickBot="1" x14ac:dyDescent="0.35">
      <c r="A131111" s="1" t="s">
        <v>37</v>
      </c>
    </row>
    <row r="131112" spans="1:1" ht="15.6" thickTop="1" thickBot="1" x14ac:dyDescent="0.35">
      <c r="A131112" s="1" t="s">
        <v>38</v>
      </c>
    </row>
    <row r="131113" spans="1:1" ht="15.6" thickTop="1" thickBot="1" x14ac:dyDescent="0.35">
      <c r="A131113" s="1" t="s">
        <v>39</v>
      </c>
    </row>
    <row r="131114" spans="1:1" ht="15.6" thickTop="1" thickBot="1" x14ac:dyDescent="0.35">
      <c r="A131114" s="1" t="s">
        <v>40</v>
      </c>
    </row>
    <row r="131115" spans="1:1" ht="15.6" thickTop="1" thickBot="1" x14ac:dyDescent="0.35">
      <c r="A131115" s="1" t="s">
        <v>41</v>
      </c>
    </row>
    <row r="131116" spans="1:1" ht="15.6" thickTop="1" thickBot="1" x14ac:dyDescent="0.35">
      <c r="A131116" s="1" t="s">
        <v>42</v>
      </c>
    </row>
    <row r="131117" spans="1:1" ht="15.6" thickTop="1" thickBot="1" x14ac:dyDescent="0.35">
      <c r="A131117" s="1" t="s">
        <v>43</v>
      </c>
    </row>
    <row r="131118" spans="1:1" ht="15.6" thickTop="1" thickBot="1" x14ac:dyDescent="0.35">
      <c r="A131118" s="1" t="s">
        <v>44</v>
      </c>
    </row>
    <row r="131119" spans="1:1" ht="15.6" thickTop="1" thickBot="1" x14ac:dyDescent="0.35">
      <c r="A131119" s="1" t="s">
        <v>45</v>
      </c>
    </row>
    <row r="131120" spans="1:1" ht="15.6" thickTop="1" thickBot="1" x14ac:dyDescent="0.35">
      <c r="A131120" s="1" t="s">
        <v>46</v>
      </c>
    </row>
    <row r="131121" spans="1:1" ht="15.6" thickTop="1" thickBot="1" x14ac:dyDescent="0.35">
      <c r="A131121" s="1" t="s">
        <v>47</v>
      </c>
    </row>
    <row r="131122" spans="1:1" ht="15.6" thickTop="1" thickBot="1" x14ac:dyDescent="0.35">
      <c r="A131122" s="1" t="s">
        <v>48</v>
      </c>
    </row>
    <row r="131123" spans="1:1" ht="15.6" thickTop="1" thickBot="1" x14ac:dyDescent="0.35">
      <c r="A131123" s="1" t="s">
        <v>49</v>
      </c>
    </row>
    <row r="131124" spans="1:1" ht="15.6" thickTop="1" thickBot="1" x14ac:dyDescent="0.35">
      <c r="A131124" s="1" t="s">
        <v>50</v>
      </c>
    </row>
    <row r="131125" spans="1:1" ht="15.6" thickTop="1" thickBot="1" x14ac:dyDescent="0.35">
      <c r="A131125" s="1" t="s">
        <v>51</v>
      </c>
    </row>
    <row r="131126" spans="1:1" ht="15.6" thickTop="1" thickBot="1" x14ac:dyDescent="0.35">
      <c r="A131126" s="1" t="s">
        <v>52</v>
      </c>
    </row>
    <row r="131127" spans="1:1" ht="15" thickTop="1" x14ac:dyDescent="0.3"/>
    <row r="147457" spans="1:1" ht="15" thickBot="1" x14ac:dyDescent="0.35">
      <c r="A147457" s="6" t="s">
        <v>57</v>
      </c>
    </row>
    <row r="147458" spans="1:1" ht="15.6" thickTop="1" thickBot="1" x14ac:dyDescent="0.35">
      <c r="A147458" s="1" t="s">
        <v>0</v>
      </c>
    </row>
    <row r="147459" spans="1:1" ht="15.6" thickTop="1" thickBot="1" x14ac:dyDescent="0.35">
      <c r="A147459" s="1" t="s">
        <v>1</v>
      </c>
    </row>
    <row r="147460" spans="1:1" ht="15.6" thickTop="1" thickBot="1" x14ac:dyDescent="0.35">
      <c r="A147460" s="1" t="s">
        <v>2</v>
      </c>
    </row>
    <row r="147461" spans="1:1" ht="15.6" thickTop="1" thickBot="1" x14ac:dyDescent="0.35">
      <c r="A147461" s="1" t="s">
        <v>3</v>
      </c>
    </row>
    <row r="147462" spans="1:1" ht="15.6" thickTop="1" thickBot="1" x14ac:dyDescent="0.35">
      <c r="A147462" s="1" t="s">
        <v>4</v>
      </c>
    </row>
    <row r="147463" spans="1:1" ht="15.6" thickTop="1" thickBot="1" x14ac:dyDescent="0.35">
      <c r="A147463" s="1" t="s">
        <v>5</v>
      </c>
    </row>
    <row r="147464" spans="1:1" ht="15.6" thickTop="1" thickBot="1" x14ac:dyDescent="0.35">
      <c r="A147464" s="1" t="s">
        <v>6</v>
      </c>
    </row>
    <row r="147465" spans="1:1" ht="15.6" thickTop="1" thickBot="1" x14ac:dyDescent="0.35">
      <c r="A147465" s="1" t="s">
        <v>7</v>
      </c>
    </row>
    <row r="147466" spans="1:1" ht="15.6" thickTop="1" thickBot="1" x14ac:dyDescent="0.35">
      <c r="A147466" s="1" t="s">
        <v>8</v>
      </c>
    </row>
    <row r="147467" spans="1:1" ht="15.6" thickTop="1" thickBot="1" x14ac:dyDescent="0.35">
      <c r="A147467" s="1" t="s">
        <v>9</v>
      </c>
    </row>
    <row r="147468" spans="1:1" ht="15.6" thickTop="1" thickBot="1" x14ac:dyDescent="0.35">
      <c r="A147468" s="1" t="s">
        <v>10</v>
      </c>
    </row>
    <row r="147469" spans="1:1" ht="15.6" thickTop="1" thickBot="1" x14ac:dyDescent="0.35">
      <c r="A147469" s="1" t="s">
        <v>11</v>
      </c>
    </row>
    <row r="147470" spans="1:1" ht="15.6" thickTop="1" thickBot="1" x14ac:dyDescent="0.35">
      <c r="A147470" s="1" t="s">
        <v>12</v>
      </c>
    </row>
    <row r="147471" spans="1:1" ht="15.6" thickTop="1" thickBot="1" x14ac:dyDescent="0.35">
      <c r="A147471" s="1" t="s">
        <v>13</v>
      </c>
    </row>
    <row r="147472" spans="1:1" ht="15.6" thickTop="1" thickBot="1" x14ac:dyDescent="0.35">
      <c r="A147472" s="1" t="s">
        <v>14</v>
      </c>
    </row>
    <row r="147473" spans="1:1" ht="15.6" thickTop="1" thickBot="1" x14ac:dyDescent="0.35">
      <c r="A147473" s="1" t="s">
        <v>15</v>
      </c>
    </row>
    <row r="147474" spans="1:1" ht="15.6" thickTop="1" thickBot="1" x14ac:dyDescent="0.35">
      <c r="A147474" s="1" t="s">
        <v>16</v>
      </c>
    </row>
    <row r="147475" spans="1:1" ht="15.6" thickTop="1" thickBot="1" x14ac:dyDescent="0.35">
      <c r="A147475" s="1" t="s">
        <v>17</v>
      </c>
    </row>
    <row r="147476" spans="1:1" ht="15.6" thickTop="1" thickBot="1" x14ac:dyDescent="0.35">
      <c r="A147476" s="1" t="s">
        <v>18</v>
      </c>
    </row>
    <row r="147477" spans="1:1" ht="15.6" thickTop="1" thickBot="1" x14ac:dyDescent="0.35">
      <c r="A147477" s="1" t="s">
        <v>19</v>
      </c>
    </row>
    <row r="147478" spans="1:1" ht="15.6" thickTop="1" thickBot="1" x14ac:dyDescent="0.35">
      <c r="A147478" s="1" t="s">
        <v>20</v>
      </c>
    </row>
    <row r="147479" spans="1:1" ht="15.6" thickTop="1" thickBot="1" x14ac:dyDescent="0.35">
      <c r="A147479" s="1" t="s">
        <v>21</v>
      </c>
    </row>
    <row r="147480" spans="1:1" ht="15.6" thickTop="1" thickBot="1" x14ac:dyDescent="0.35">
      <c r="A147480" s="1" t="s">
        <v>22</v>
      </c>
    </row>
    <row r="147481" spans="1:1" ht="15.6" thickTop="1" thickBot="1" x14ac:dyDescent="0.35">
      <c r="A147481" s="1" t="s">
        <v>23</v>
      </c>
    </row>
    <row r="147482" spans="1:1" ht="15.6" thickTop="1" thickBot="1" x14ac:dyDescent="0.35">
      <c r="A147482" s="1" t="s">
        <v>24</v>
      </c>
    </row>
    <row r="147483" spans="1:1" ht="15.6" thickTop="1" thickBot="1" x14ac:dyDescent="0.35">
      <c r="A147483" s="1" t="s">
        <v>25</v>
      </c>
    </row>
    <row r="147484" spans="1:1" ht="15.6" thickTop="1" thickBot="1" x14ac:dyDescent="0.35">
      <c r="A147484" s="1" t="s">
        <v>26</v>
      </c>
    </row>
    <row r="147485" spans="1:1" ht="15.6" thickTop="1" thickBot="1" x14ac:dyDescent="0.35">
      <c r="A147485" s="1" t="s">
        <v>27</v>
      </c>
    </row>
    <row r="147486" spans="1:1" ht="15.6" thickTop="1" thickBot="1" x14ac:dyDescent="0.35">
      <c r="A147486" s="1" t="s">
        <v>28</v>
      </c>
    </row>
    <row r="147487" spans="1:1" ht="15.6" thickTop="1" thickBot="1" x14ac:dyDescent="0.35">
      <c r="A147487" s="1" t="s">
        <v>29</v>
      </c>
    </row>
    <row r="147488" spans="1:1" ht="15.6" thickTop="1" thickBot="1" x14ac:dyDescent="0.35">
      <c r="A147488" s="1" t="s">
        <v>30</v>
      </c>
    </row>
    <row r="147489" spans="1:1" ht="15.6" thickTop="1" thickBot="1" x14ac:dyDescent="0.35">
      <c r="A147489" s="1" t="s">
        <v>31</v>
      </c>
    </row>
    <row r="147490" spans="1:1" ht="15.6" thickTop="1" thickBot="1" x14ac:dyDescent="0.35">
      <c r="A147490" s="1" t="s">
        <v>32</v>
      </c>
    </row>
    <row r="147491" spans="1:1" ht="15.6" thickTop="1" thickBot="1" x14ac:dyDescent="0.35">
      <c r="A147491" s="1" t="s">
        <v>33</v>
      </c>
    </row>
    <row r="147492" spans="1:1" ht="15.6" thickTop="1" thickBot="1" x14ac:dyDescent="0.35">
      <c r="A147492" s="1" t="s">
        <v>34</v>
      </c>
    </row>
    <row r="147493" spans="1:1" ht="15.6" thickTop="1" thickBot="1" x14ac:dyDescent="0.35">
      <c r="A147493" s="1" t="s">
        <v>35</v>
      </c>
    </row>
    <row r="147494" spans="1:1" ht="15.6" thickTop="1" thickBot="1" x14ac:dyDescent="0.35">
      <c r="A147494" s="1" t="s">
        <v>36</v>
      </c>
    </row>
    <row r="147495" spans="1:1" ht="15.6" thickTop="1" thickBot="1" x14ac:dyDescent="0.35">
      <c r="A147495" s="1" t="s">
        <v>37</v>
      </c>
    </row>
    <row r="147496" spans="1:1" ht="15.6" thickTop="1" thickBot="1" x14ac:dyDescent="0.35">
      <c r="A147496" s="1" t="s">
        <v>38</v>
      </c>
    </row>
    <row r="147497" spans="1:1" ht="15.6" thickTop="1" thickBot="1" x14ac:dyDescent="0.35">
      <c r="A147497" s="1" t="s">
        <v>39</v>
      </c>
    </row>
    <row r="147498" spans="1:1" ht="15.6" thickTop="1" thickBot="1" x14ac:dyDescent="0.35">
      <c r="A147498" s="1" t="s">
        <v>40</v>
      </c>
    </row>
    <row r="147499" spans="1:1" ht="15.6" thickTop="1" thickBot="1" x14ac:dyDescent="0.35">
      <c r="A147499" s="1" t="s">
        <v>41</v>
      </c>
    </row>
    <row r="147500" spans="1:1" ht="15.6" thickTop="1" thickBot="1" x14ac:dyDescent="0.35">
      <c r="A147500" s="1" t="s">
        <v>42</v>
      </c>
    </row>
    <row r="147501" spans="1:1" ht="15.6" thickTop="1" thickBot="1" x14ac:dyDescent="0.35">
      <c r="A147501" s="1" t="s">
        <v>43</v>
      </c>
    </row>
    <row r="147502" spans="1:1" ht="15.6" thickTop="1" thickBot="1" x14ac:dyDescent="0.35">
      <c r="A147502" s="1" t="s">
        <v>44</v>
      </c>
    </row>
    <row r="147503" spans="1:1" ht="15.6" thickTop="1" thickBot="1" x14ac:dyDescent="0.35">
      <c r="A147503" s="1" t="s">
        <v>45</v>
      </c>
    </row>
    <row r="147504" spans="1:1" ht="15.6" thickTop="1" thickBot="1" x14ac:dyDescent="0.35">
      <c r="A147504" s="1" t="s">
        <v>46</v>
      </c>
    </row>
    <row r="147505" spans="1:1" ht="15.6" thickTop="1" thickBot="1" x14ac:dyDescent="0.35">
      <c r="A147505" s="1" t="s">
        <v>47</v>
      </c>
    </row>
    <row r="147506" spans="1:1" ht="15.6" thickTop="1" thickBot="1" x14ac:dyDescent="0.35">
      <c r="A147506" s="1" t="s">
        <v>48</v>
      </c>
    </row>
    <row r="147507" spans="1:1" ht="15.6" thickTop="1" thickBot="1" x14ac:dyDescent="0.35">
      <c r="A147507" s="1" t="s">
        <v>49</v>
      </c>
    </row>
    <row r="147508" spans="1:1" ht="15.6" thickTop="1" thickBot="1" x14ac:dyDescent="0.35">
      <c r="A147508" s="1" t="s">
        <v>50</v>
      </c>
    </row>
    <row r="147509" spans="1:1" ht="15.6" thickTop="1" thickBot="1" x14ac:dyDescent="0.35">
      <c r="A147509" s="1" t="s">
        <v>51</v>
      </c>
    </row>
    <row r="147510" spans="1:1" ht="15.6" thickTop="1" thickBot="1" x14ac:dyDescent="0.35">
      <c r="A147510" s="1" t="s">
        <v>52</v>
      </c>
    </row>
    <row r="147511" spans="1:1" ht="15" thickTop="1" x14ac:dyDescent="0.3"/>
    <row r="163841" spans="1:1" ht="15" thickBot="1" x14ac:dyDescent="0.35">
      <c r="A163841" s="6" t="s">
        <v>57</v>
      </c>
    </row>
    <row r="163842" spans="1:1" ht="15.6" thickTop="1" thickBot="1" x14ac:dyDescent="0.35">
      <c r="A163842" s="1" t="s">
        <v>0</v>
      </c>
    </row>
    <row r="163843" spans="1:1" ht="15.6" thickTop="1" thickBot="1" x14ac:dyDescent="0.35">
      <c r="A163843" s="1" t="s">
        <v>1</v>
      </c>
    </row>
    <row r="163844" spans="1:1" ht="15.6" thickTop="1" thickBot="1" x14ac:dyDescent="0.35">
      <c r="A163844" s="1" t="s">
        <v>2</v>
      </c>
    </row>
    <row r="163845" spans="1:1" ht="15.6" thickTop="1" thickBot="1" x14ac:dyDescent="0.35">
      <c r="A163845" s="1" t="s">
        <v>3</v>
      </c>
    </row>
    <row r="163846" spans="1:1" ht="15.6" thickTop="1" thickBot="1" x14ac:dyDescent="0.35">
      <c r="A163846" s="1" t="s">
        <v>4</v>
      </c>
    </row>
    <row r="163847" spans="1:1" ht="15.6" thickTop="1" thickBot="1" x14ac:dyDescent="0.35">
      <c r="A163847" s="1" t="s">
        <v>5</v>
      </c>
    </row>
    <row r="163848" spans="1:1" ht="15.6" thickTop="1" thickBot="1" x14ac:dyDescent="0.35">
      <c r="A163848" s="1" t="s">
        <v>6</v>
      </c>
    </row>
    <row r="163849" spans="1:1" ht="15.6" thickTop="1" thickBot="1" x14ac:dyDescent="0.35">
      <c r="A163849" s="1" t="s">
        <v>7</v>
      </c>
    </row>
    <row r="163850" spans="1:1" ht="15.6" thickTop="1" thickBot="1" x14ac:dyDescent="0.35">
      <c r="A163850" s="1" t="s">
        <v>8</v>
      </c>
    </row>
    <row r="163851" spans="1:1" ht="15.6" thickTop="1" thickBot="1" x14ac:dyDescent="0.35">
      <c r="A163851" s="1" t="s">
        <v>9</v>
      </c>
    </row>
    <row r="163852" spans="1:1" ht="15.6" thickTop="1" thickBot="1" x14ac:dyDescent="0.35">
      <c r="A163852" s="1" t="s">
        <v>10</v>
      </c>
    </row>
    <row r="163853" spans="1:1" ht="15.6" thickTop="1" thickBot="1" x14ac:dyDescent="0.35">
      <c r="A163853" s="1" t="s">
        <v>11</v>
      </c>
    </row>
    <row r="163854" spans="1:1" ht="15.6" thickTop="1" thickBot="1" x14ac:dyDescent="0.35">
      <c r="A163854" s="1" t="s">
        <v>12</v>
      </c>
    </row>
    <row r="163855" spans="1:1" ht="15.6" thickTop="1" thickBot="1" x14ac:dyDescent="0.35">
      <c r="A163855" s="1" t="s">
        <v>13</v>
      </c>
    </row>
    <row r="163856" spans="1:1" ht="15.6" thickTop="1" thickBot="1" x14ac:dyDescent="0.35">
      <c r="A163856" s="1" t="s">
        <v>14</v>
      </c>
    </row>
    <row r="163857" spans="1:1" ht="15.6" thickTop="1" thickBot="1" x14ac:dyDescent="0.35">
      <c r="A163857" s="1" t="s">
        <v>15</v>
      </c>
    </row>
    <row r="163858" spans="1:1" ht="15.6" thickTop="1" thickBot="1" x14ac:dyDescent="0.35">
      <c r="A163858" s="1" t="s">
        <v>16</v>
      </c>
    </row>
    <row r="163859" spans="1:1" ht="15.6" thickTop="1" thickBot="1" x14ac:dyDescent="0.35">
      <c r="A163859" s="1" t="s">
        <v>17</v>
      </c>
    </row>
    <row r="163860" spans="1:1" ht="15.6" thickTop="1" thickBot="1" x14ac:dyDescent="0.35">
      <c r="A163860" s="1" t="s">
        <v>18</v>
      </c>
    </row>
    <row r="163861" spans="1:1" ht="15.6" thickTop="1" thickBot="1" x14ac:dyDescent="0.35">
      <c r="A163861" s="1" t="s">
        <v>19</v>
      </c>
    </row>
    <row r="163862" spans="1:1" ht="15.6" thickTop="1" thickBot="1" x14ac:dyDescent="0.35">
      <c r="A163862" s="1" t="s">
        <v>20</v>
      </c>
    </row>
    <row r="163863" spans="1:1" ht="15.6" thickTop="1" thickBot="1" x14ac:dyDescent="0.35">
      <c r="A163863" s="1" t="s">
        <v>21</v>
      </c>
    </row>
    <row r="163864" spans="1:1" ht="15.6" thickTop="1" thickBot="1" x14ac:dyDescent="0.35">
      <c r="A163864" s="1" t="s">
        <v>22</v>
      </c>
    </row>
    <row r="163865" spans="1:1" ht="15.6" thickTop="1" thickBot="1" x14ac:dyDescent="0.35">
      <c r="A163865" s="1" t="s">
        <v>23</v>
      </c>
    </row>
    <row r="163866" spans="1:1" ht="15.6" thickTop="1" thickBot="1" x14ac:dyDescent="0.35">
      <c r="A163866" s="1" t="s">
        <v>24</v>
      </c>
    </row>
    <row r="163867" spans="1:1" ht="15.6" thickTop="1" thickBot="1" x14ac:dyDescent="0.35">
      <c r="A163867" s="1" t="s">
        <v>25</v>
      </c>
    </row>
    <row r="163868" spans="1:1" ht="15.6" thickTop="1" thickBot="1" x14ac:dyDescent="0.35">
      <c r="A163868" s="1" t="s">
        <v>26</v>
      </c>
    </row>
    <row r="163869" spans="1:1" ht="15.6" thickTop="1" thickBot="1" x14ac:dyDescent="0.35">
      <c r="A163869" s="1" t="s">
        <v>27</v>
      </c>
    </row>
    <row r="163870" spans="1:1" ht="15.6" thickTop="1" thickBot="1" x14ac:dyDescent="0.35">
      <c r="A163870" s="1" t="s">
        <v>28</v>
      </c>
    </row>
    <row r="163871" spans="1:1" ht="15.6" thickTop="1" thickBot="1" x14ac:dyDescent="0.35">
      <c r="A163871" s="1" t="s">
        <v>29</v>
      </c>
    </row>
    <row r="163872" spans="1:1" ht="15.6" thickTop="1" thickBot="1" x14ac:dyDescent="0.35">
      <c r="A163872" s="1" t="s">
        <v>30</v>
      </c>
    </row>
    <row r="163873" spans="1:1" ht="15.6" thickTop="1" thickBot="1" x14ac:dyDescent="0.35">
      <c r="A163873" s="1" t="s">
        <v>31</v>
      </c>
    </row>
    <row r="163874" spans="1:1" ht="15.6" thickTop="1" thickBot="1" x14ac:dyDescent="0.35">
      <c r="A163874" s="1" t="s">
        <v>32</v>
      </c>
    </row>
    <row r="163875" spans="1:1" ht="15.6" thickTop="1" thickBot="1" x14ac:dyDescent="0.35">
      <c r="A163875" s="1" t="s">
        <v>33</v>
      </c>
    </row>
    <row r="163876" spans="1:1" ht="15.6" thickTop="1" thickBot="1" x14ac:dyDescent="0.35">
      <c r="A163876" s="1" t="s">
        <v>34</v>
      </c>
    </row>
    <row r="163877" spans="1:1" ht="15.6" thickTop="1" thickBot="1" x14ac:dyDescent="0.35">
      <c r="A163877" s="1" t="s">
        <v>35</v>
      </c>
    </row>
    <row r="163878" spans="1:1" ht="15.6" thickTop="1" thickBot="1" x14ac:dyDescent="0.35">
      <c r="A163878" s="1" t="s">
        <v>36</v>
      </c>
    </row>
    <row r="163879" spans="1:1" ht="15.6" thickTop="1" thickBot="1" x14ac:dyDescent="0.35">
      <c r="A163879" s="1" t="s">
        <v>37</v>
      </c>
    </row>
    <row r="163880" spans="1:1" ht="15.6" thickTop="1" thickBot="1" x14ac:dyDescent="0.35">
      <c r="A163880" s="1" t="s">
        <v>38</v>
      </c>
    </row>
    <row r="163881" spans="1:1" ht="15.6" thickTop="1" thickBot="1" x14ac:dyDescent="0.35">
      <c r="A163881" s="1" t="s">
        <v>39</v>
      </c>
    </row>
    <row r="163882" spans="1:1" ht="15.6" thickTop="1" thickBot="1" x14ac:dyDescent="0.35">
      <c r="A163882" s="1" t="s">
        <v>40</v>
      </c>
    </row>
    <row r="163883" spans="1:1" ht="15.6" thickTop="1" thickBot="1" x14ac:dyDescent="0.35">
      <c r="A163883" s="1" t="s">
        <v>41</v>
      </c>
    </row>
    <row r="163884" spans="1:1" ht="15.6" thickTop="1" thickBot="1" x14ac:dyDescent="0.35">
      <c r="A163884" s="1" t="s">
        <v>42</v>
      </c>
    </row>
    <row r="163885" spans="1:1" ht="15.6" thickTop="1" thickBot="1" x14ac:dyDescent="0.35">
      <c r="A163885" s="1" t="s">
        <v>43</v>
      </c>
    </row>
    <row r="163886" spans="1:1" ht="15.6" thickTop="1" thickBot="1" x14ac:dyDescent="0.35">
      <c r="A163886" s="1" t="s">
        <v>44</v>
      </c>
    </row>
    <row r="163887" spans="1:1" ht="15.6" thickTop="1" thickBot="1" x14ac:dyDescent="0.35">
      <c r="A163887" s="1" t="s">
        <v>45</v>
      </c>
    </row>
    <row r="163888" spans="1:1" ht="15.6" thickTop="1" thickBot="1" x14ac:dyDescent="0.35">
      <c r="A163888" s="1" t="s">
        <v>46</v>
      </c>
    </row>
    <row r="163889" spans="1:1" ht="15.6" thickTop="1" thickBot="1" x14ac:dyDescent="0.35">
      <c r="A163889" s="1" t="s">
        <v>47</v>
      </c>
    </row>
    <row r="163890" spans="1:1" ht="15.6" thickTop="1" thickBot="1" x14ac:dyDescent="0.35">
      <c r="A163890" s="1" t="s">
        <v>48</v>
      </c>
    </row>
    <row r="163891" spans="1:1" ht="15.6" thickTop="1" thickBot="1" x14ac:dyDescent="0.35">
      <c r="A163891" s="1" t="s">
        <v>49</v>
      </c>
    </row>
    <row r="163892" spans="1:1" ht="15.6" thickTop="1" thickBot="1" x14ac:dyDescent="0.35">
      <c r="A163892" s="1" t="s">
        <v>50</v>
      </c>
    </row>
    <row r="163893" spans="1:1" ht="15.6" thickTop="1" thickBot="1" x14ac:dyDescent="0.35">
      <c r="A163893" s="1" t="s">
        <v>51</v>
      </c>
    </row>
    <row r="163894" spans="1:1" ht="15.6" thickTop="1" thickBot="1" x14ac:dyDescent="0.35">
      <c r="A163894" s="1" t="s">
        <v>52</v>
      </c>
    </row>
    <row r="163895" spans="1:1" ht="15" thickTop="1" x14ac:dyDescent="0.3"/>
    <row r="180225" spans="1:1" ht="15" thickBot="1" x14ac:dyDescent="0.35">
      <c r="A180225" s="6" t="s">
        <v>57</v>
      </c>
    </row>
    <row r="180226" spans="1:1" ht="15.6" thickTop="1" thickBot="1" x14ac:dyDescent="0.35">
      <c r="A180226" s="1" t="s">
        <v>0</v>
      </c>
    </row>
    <row r="180227" spans="1:1" ht="15.6" thickTop="1" thickBot="1" x14ac:dyDescent="0.35">
      <c r="A180227" s="1" t="s">
        <v>1</v>
      </c>
    </row>
    <row r="180228" spans="1:1" ht="15.6" thickTop="1" thickBot="1" x14ac:dyDescent="0.35">
      <c r="A180228" s="1" t="s">
        <v>2</v>
      </c>
    </row>
    <row r="180229" spans="1:1" ht="15.6" thickTop="1" thickBot="1" x14ac:dyDescent="0.35">
      <c r="A180229" s="1" t="s">
        <v>3</v>
      </c>
    </row>
    <row r="180230" spans="1:1" ht="15.6" thickTop="1" thickBot="1" x14ac:dyDescent="0.35">
      <c r="A180230" s="1" t="s">
        <v>4</v>
      </c>
    </row>
    <row r="180231" spans="1:1" ht="15.6" thickTop="1" thickBot="1" x14ac:dyDescent="0.35">
      <c r="A180231" s="1" t="s">
        <v>5</v>
      </c>
    </row>
    <row r="180232" spans="1:1" ht="15.6" thickTop="1" thickBot="1" x14ac:dyDescent="0.35">
      <c r="A180232" s="1" t="s">
        <v>6</v>
      </c>
    </row>
    <row r="180233" spans="1:1" ht="15.6" thickTop="1" thickBot="1" x14ac:dyDescent="0.35">
      <c r="A180233" s="1" t="s">
        <v>7</v>
      </c>
    </row>
    <row r="180234" spans="1:1" ht="15.6" thickTop="1" thickBot="1" x14ac:dyDescent="0.35">
      <c r="A180234" s="1" t="s">
        <v>8</v>
      </c>
    </row>
    <row r="180235" spans="1:1" ht="15.6" thickTop="1" thickBot="1" x14ac:dyDescent="0.35">
      <c r="A180235" s="1" t="s">
        <v>9</v>
      </c>
    </row>
    <row r="180236" spans="1:1" ht="15.6" thickTop="1" thickBot="1" x14ac:dyDescent="0.35">
      <c r="A180236" s="1" t="s">
        <v>10</v>
      </c>
    </row>
    <row r="180237" spans="1:1" ht="15.6" thickTop="1" thickBot="1" x14ac:dyDescent="0.35">
      <c r="A180237" s="1" t="s">
        <v>11</v>
      </c>
    </row>
    <row r="180238" spans="1:1" ht="15.6" thickTop="1" thickBot="1" x14ac:dyDescent="0.35">
      <c r="A180238" s="1" t="s">
        <v>12</v>
      </c>
    </row>
    <row r="180239" spans="1:1" ht="15.6" thickTop="1" thickBot="1" x14ac:dyDescent="0.35">
      <c r="A180239" s="1" t="s">
        <v>13</v>
      </c>
    </row>
    <row r="180240" spans="1:1" ht="15.6" thickTop="1" thickBot="1" x14ac:dyDescent="0.35">
      <c r="A180240" s="1" t="s">
        <v>14</v>
      </c>
    </row>
    <row r="180241" spans="1:1" ht="15.6" thickTop="1" thickBot="1" x14ac:dyDescent="0.35">
      <c r="A180241" s="1" t="s">
        <v>15</v>
      </c>
    </row>
    <row r="180242" spans="1:1" ht="15.6" thickTop="1" thickBot="1" x14ac:dyDescent="0.35">
      <c r="A180242" s="1" t="s">
        <v>16</v>
      </c>
    </row>
    <row r="180243" spans="1:1" ht="15.6" thickTop="1" thickBot="1" x14ac:dyDescent="0.35">
      <c r="A180243" s="1" t="s">
        <v>17</v>
      </c>
    </row>
    <row r="180244" spans="1:1" ht="15.6" thickTop="1" thickBot="1" x14ac:dyDescent="0.35">
      <c r="A180244" s="1" t="s">
        <v>18</v>
      </c>
    </row>
    <row r="180245" spans="1:1" ht="15.6" thickTop="1" thickBot="1" x14ac:dyDescent="0.35">
      <c r="A180245" s="1" t="s">
        <v>19</v>
      </c>
    </row>
    <row r="180246" spans="1:1" ht="15.6" thickTop="1" thickBot="1" x14ac:dyDescent="0.35">
      <c r="A180246" s="1" t="s">
        <v>20</v>
      </c>
    </row>
    <row r="180247" spans="1:1" ht="15.6" thickTop="1" thickBot="1" x14ac:dyDescent="0.35">
      <c r="A180247" s="1" t="s">
        <v>21</v>
      </c>
    </row>
    <row r="180248" spans="1:1" ht="15.6" thickTop="1" thickBot="1" x14ac:dyDescent="0.35">
      <c r="A180248" s="1" t="s">
        <v>22</v>
      </c>
    </row>
    <row r="180249" spans="1:1" ht="15.6" thickTop="1" thickBot="1" x14ac:dyDescent="0.35">
      <c r="A180249" s="1" t="s">
        <v>23</v>
      </c>
    </row>
    <row r="180250" spans="1:1" ht="15.6" thickTop="1" thickBot="1" x14ac:dyDescent="0.35">
      <c r="A180250" s="1" t="s">
        <v>24</v>
      </c>
    </row>
    <row r="180251" spans="1:1" ht="15.6" thickTop="1" thickBot="1" x14ac:dyDescent="0.35">
      <c r="A180251" s="1" t="s">
        <v>25</v>
      </c>
    </row>
    <row r="180252" spans="1:1" ht="15.6" thickTop="1" thickBot="1" x14ac:dyDescent="0.35">
      <c r="A180252" s="1" t="s">
        <v>26</v>
      </c>
    </row>
    <row r="180253" spans="1:1" ht="15.6" thickTop="1" thickBot="1" x14ac:dyDescent="0.35">
      <c r="A180253" s="1" t="s">
        <v>27</v>
      </c>
    </row>
    <row r="180254" spans="1:1" ht="15.6" thickTop="1" thickBot="1" x14ac:dyDescent="0.35">
      <c r="A180254" s="1" t="s">
        <v>28</v>
      </c>
    </row>
    <row r="180255" spans="1:1" ht="15.6" thickTop="1" thickBot="1" x14ac:dyDescent="0.35">
      <c r="A180255" s="1" t="s">
        <v>29</v>
      </c>
    </row>
    <row r="180256" spans="1:1" ht="15.6" thickTop="1" thickBot="1" x14ac:dyDescent="0.35">
      <c r="A180256" s="1" t="s">
        <v>30</v>
      </c>
    </row>
    <row r="180257" spans="1:1" ht="15.6" thickTop="1" thickBot="1" x14ac:dyDescent="0.35">
      <c r="A180257" s="1" t="s">
        <v>31</v>
      </c>
    </row>
    <row r="180258" spans="1:1" ht="15.6" thickTop="1" thickBot="1" x14ac:dyDescent="0.35">
      <c r="A180258" s="1" t="s">
        <v>32</v>
      </c>
    </row>
    <row r="180259" spans="1:1" ht="15.6" thickTop="1" thickBot="1" x14ac:dyDescent="0.35">
      <c r="A180259" s="1" t="s">
        <v>33</v>
      </c>
    </row>
    <row r="180260" spans="1:1" ht="15.6" thickTop="1" thickBot="1" x14ac:dyDescent="0.35">
      <c r="A180260" s="1" t="s">
        <v>34</v>
      </c>
    </row>
    <row r="180261" spans="1:1" ht="15.6" thickTop="1" thickBot="1" x14ac:dyDescent="0.35">
      <c r="A180261" s="1" t="s">
        <v>35</v>
      </c>
    </row>
    <row r="180262" spans="1:1" ht="15.6" thickTop="1" thickBot="1" x14ac:dyDescent="0.35">
      <c r="A180262" s="1" t="s">
        <v>36</v>
      </c>
    </row>
    <row r="180263" spans="1:1" ht="15.6" thickTop="1" thickBot="1" x14ac:dyDescent="0.35">
      <c r="A180263" s="1" t="s">
        <v>37</v>
      </c>
    </row>
    <row r="180264" spans="1:1" ht="15.6" thickTop="1" thickBot="1" x14ac:dyDescent="0.35">
      <c r="A180264" s="1" t="s">
        <v>38</v>
      </c>
    </row>
    <row r="180265" spans="1:1" ht="15.6" thickTop="1" thickBot="1" x14ac:dyDescent="0.35">
      <c r="A180265" s="1" t="s">
        <v>39</v>
      </c>
    </row>
    <row r="180266" spans="1:1" ht="15.6" thickTop="1" thickBot="1" x14ac:dyDescent="0.35">
      <c r="A180266" s="1" t="s">
        <v>40</v>
      </c>
    </row>
    <row r="180267" spans="1:1" ht="15.6" thickTop="1" thickBot="1" x14ac:dyDescent="0.35">
      <c r="A180267" s="1" t="s">
        <v>41</v>
      </c>
    </row>
    <row r="180268" spans="1:1" ht="15.6" thickTop="1" thickBot="1" x14ac:dyDescent="0.35">
      <c r="A180268" s="1" t="s">
        <v>42</v>
      </c>
    </row>
    <row r="180269" spans="1:1" ht="15.6" thickTop="1" thickBot="1" x14ac:dyDescent="0.35">
      <c r="A180269" s="1" t="s">
        <v>43</v>
      </c>
    </row>
    <row r="180270" spans="1:1" ht="15.6" thickTop="1" thickBot="1" x14ac:dyDescent="0.35">
      <c r="A180270" s="1" t="s">
        <v>44</v>
      </c>
    </row>
    <row r="180271" spans="1:1" ht="15.6" thickTop="1" thickBot="1" x14ac:dyDescent="0.35">
      <c r="A180271" s="1" t="s">
        <v>45</v>
      </c>
    </row>
    <row r="180272" spans="1:1" ht="15.6" thickTop="1" thickBot="1" x14ac:dyDescent="0.35">
      <c r="A180272" s="1" t="s">
        <v>46</v>
      </c>
    </row>
    <row r="180273" spans="1:1" ht="15.6" thickTop="1" thickBot="1" x14ac:dyDescent="0.35">
      <c r="A180273" s="1" t="s">
        <v>47</v>
      </c>
    </row>
    <row r="180274" spans="1:1" ht="15.6" thickTop="1" thickBot="1" x14ac:dyDescent="0.35">
      <c r="A180274" s="1" t="s">
        <v>48</v>
      </c>
    </row>
    <row r="180275" spans="1:1" ht="15.6" thickTop="1" thickBot="1" x14ac:dyDescent="0.35">
      <c r="A180275" s="1" t="s">
        <v>49</v>
      </c>
    </row>
    <row r="180276" spans="1:1" ht="15.6" thickTop="1" thickBot="1" x14ac:dyDescent="0.35">
      <c r="A180276" s="1" t="s">
        <v>50</v>
      </c>
    </row>
    <row r="180277" spans="1:1" ht="15.6" thickTop="1" thickBot="1" x14ac:dyDescent="0.35">
      <c r="A180277" s="1" t="s">
        <v>51</v>
      </c>
    </row>
    <row r="180278" spans="1:1" ht="15.6" thickTop="1" thickBot="1" x14ac:dyDescent="0.35">
      <c r="A180278" s="1" t="s">
        <v>52</v>
      </c>
    </row>
    <row r="180279" spans="1:1" ht="15" thickTop="1" x14ac:dyDescent="0.3"/>
    <row r="196609" spans="1:1" ht="15" thickBot="1" x14ac:dyDescent="0.35">
      <c r="A196609" s="6" t="s">
        <v>57</v>
      </c>
    </row>
    <row r="196610" spans="1:1" ht="15.6" thickTop="1" thickBot="1" x14ac:dyDescent="0.35">
      <c r="A196610" s="1" t="s">
        <v>0</v>
      </c>
    </row>
    <row r="196611" spans="1:1" ht="15.6" thickTop="1" thickBot="1" x14ac:dyDescent="0.35">
      <c r="A196611" s="1" t="s">
        <v>1</v>
      </c>
    </row>
    <row r="196612" spans="1:1" ht="15.6" thickTop="1" thickBot="1" x14ac:dyDescent="0.35">
      <c r="A196612" s="1" t="s">
        <v>2</v>
      </c>
    </row>
    <row r="196613" spans="1:1" ht="15.6" thickTop="1" thickBot="1" x14ac:dyDescent="0.35">
      <c r="A196613" s="1" t="s">
        <v>3</v>
      </c>
    </row>
    <row r="196614" spans="1:1" ht="15.6" thickTop="1" thickBot="1" x14ac:dyDescent="0.35">
      <c r="A196614" s="1" t="s">
        <v>4</v>
      </c>
    </row>
    <row r="196615" spans="1:1" ht="15.6" thickTop="1" thickBot="1" x14ac:dyDescent="0.35">
      <c r="A196615" s="1" t="s">
        <v>5</v>
      </c>
    </row>
    <row r="196616" spans="1:1" ht="15.6" thickTop="1" thickBot="1" x14ac:dyDescent="0.35">
      <c r="A196616" s="1" t="s">
        <v>6</v>
      </c>
    </row>
    <row r="196617" spans="1:1" ht="15.6" thickTop="1" thickBot="1" x14ac:dyDescent="0.35">
      <c r="A196617" s="1" t="s">
        <v>7</v>
      </c>
    </row>
    <row r="196618" spans="1:1" ht="15.6" thickTop="1" thickBot="1" x14ac:dyDescent="0.35">
      <c r="A196618" s="1" t="s">
        <v>8</v>
      </c>
    </row>
    <row r="196619" spans="1:1" ht="15.6" thickTop="1" thickBot="1" x14ac:dyDescent="0.35">
      <c r="A196619" s="1" t="s">
        <v>9</v>
      </c>
    </row>
    <row r="196620" spans="1:1" ht="15.6" thickTop="1" thickBot="1" x14ac:dyDescent="0.35">
      <c r="A196620" s="1" t="s">
        <v>10</v>
      </c>
    </row>
    <row r="196621" spans="1:1" ht="15.6" thickTop="1" thickBot="1" x14ac:dyDescent="0.35">
      <c r="A196621" s="1" t="s">
        <v>11</v>
      </c>
    </row>
    <row r="196622" spans="1:1" ht="15.6" thickTop="1" thickBot="1" x14ac:dyDescent="0.35">
      <c r="A196622" s="1" t="s">
        <v>12</v>
      </c>
    </row>
    <row r="196623" spans="1:1" ht="15.6" thickTop="1" thickBot="1" x14ac:dyDescent="0.35">
      <c r="A196623" s="1" t="s">
        <v>13</v>
      </c>
    </row>
    <row r="196624" spans="1:1" ht="15.6" thickTop="1" thickBot="1" x14ac:dyDescent="0.35">
      <c r="A196624" s="1" t="s">
        <v>14</v>
      </c>
    </row>
    <row r="196625" spans="1:1" ht="15.6" thickTop="1" thickBot="1" x14ac:dyDescent="0.35">
      <c r="A196625" s="1" t="s">
        <v>15</v>
      </c>
    </row>
    <row r="196626" spans="1:1" ht="15.6" thickTop="1" thickBot="1" x14ac:dyDescent="0.35">
      <c r="A196626" s="1" t="s">
        <v>16</v>
      </c>
    </row>
    <row r="196627" spans="1:1" ht="15.6" thickTop="1" thickBot="1" x14ac:dyDescent="0.35">
      <c r="A196627" s="1" t="s">
        <v>17</v>
      </c>
    </row>
    <row r="196628" spans="1:1" ht="15.6" thickTop="1" thickBot="1" x14ac:dyDescent="0.35">
      <c r="A196628" s="1" t="s">
        <v>18</v>
      </c>
    </row>
    <row r="196629" spans="1:1" ht="15.6" thickTop="1" thickBot="1" x14ac:dyDescent="0.35">
      <c r="A196629" s="1" t="s">
        <v>19</v>
      </c>
    </row>
    <row r="196630" spans="1:1" ht="15.6" thickTop="1" thickBot="1" x14ac:dyDescent="0.35">
      <c r="A196630" s="1" t="s">
        <v>20</v>
      </c>
    </row>
    <row r="196631" spans="1:1" ht="15.6" thickTop="1" thickBot="1" x14ac:dyDescent="0.35">
      <c r="A196631" s="1" t="s">
        <v>21</v>
      </c>
    </row>
    <row r="196632" spans="1:1" ht="15.6" thickTop="1" thickBot="1" x14ac:dyDescent="0.35">
      <c r="A196632" s="1" t="s">
        <v>22</v>
      </c>
    </row>
    <row r="196633" spans="1:1" ht="15.6" thickTop="1" thickBot="1" x14ac:dyDescent="0.35">
      <c r="A196633" s="1" t="s">
        <v>23</v>
      </c>
    </row>
    <row r="196634" spans="1:1" ht="15.6" thickTop="1" thickBot="1" x14ac:dyDescent="0.35">
      <c r="A196634" s="1" t="s">
        <v>24</v>
      </c>
    </row>
    <row r="196635" spans="1:1" ht="15.6" thickTop="1" thickBot="1" x14ac:dyDescent="0.35">
      <c r="A196635" s="1" t="s">
        <v>25</v>
      </c>
    </row>
    <row r="196636" spans="1:1" ht="15.6" thickTop="1" thickBot="1" x14ac:dyDescent="0.35">
      <c r="A196636" s="1" t="s">
        <v>26</v>
      </c>
    </row>
    <row r="196637" spans="1:1" ht="15.6" thickTop="1" thickBot="1" x14ac:dyDescent="0.35">
      <c r="A196637" s="1" t="s">
        <v>27</v>
      </c>
    </row>
    <row r="196638" spans="1:1" ht="15.6" thickTop="1" thickBot="1" x14ac:dyDescent="0.35">
      <c r="A196638" s="1" t="s">
        <v>28</v>
      </c>
    </row>
    <row r="196639" spans="1:1" ht="15.6" thickTop="1" thickBot="1" x14ac:dyDescent="0.35">
      <c r="A196639" s="1" t="s">
        <v>29</v>
      </c>
    </row>
    <row r="196640" spans="1:1" ht="15.6" thickTop="1" thickBot="1" x14ac:dyDescent="0.35">
      <c r="A196640" s="1" t="s">
        <v>30</v>
      </c>
    </row>
    <row r="196641" spans="1:1" ht="15.6" thickTop="1" thickBot="1" x14ac:dyDescent="0.35">
      <c r="A196641" s="1" t="s">
        <v>31</v>
      </c>
    </row>
    <row r="196642" spans="1:1" ht="15.6" thickTop="1" thickBot="1" x14ac:dyDescent="0.35">
      <c r="A196642" s="1" t="s">
        <v>32</v>
      </c>
    </row>
    <row r="196643" spans="1:1" ht="15.6" thickTop="1" thickBot="1" x14ac:dyDescent="0.35">
      <c r="A196643" s="1" t="s">
        <v>33</v>
      </c>
    </row>
    <row r="196644" spans="1:1" ht="15.6" thickTop="1" thickBot="1" x14ac:dyDescent="0.35">
      <c r="A196644" s="1" t="s">
        <v>34</v>
      </c>
    </row>
    <row r="196645" spans="1:1" ht="15.6" thickTop="1" thickBot="1" x14ac:dyDescent="0.35">
      <c r="A196645" s="1" t="s">
        <v>35</v>
      </c>
    </row>
    <row r="196646" spans="1:1" ht="15.6" thickTop="1" thickBot="1" x14ac:dyDescent="0.35">
      <c r="A196646" s="1" t="s">
        <v>36</v>
      </c>
    </row>
    <row r="196647" spans="1:1" ht="15.6" thickTop="1" thickBot="1" x14ac:dyDescent="0.35">
      <c r="A196647" s="1" t="s">
        <v>37</v>
      </c>
    </row>
    <row r="196648" spans="1:1" ht="15.6" thickTop="1" thickBot="1" x14ac:dyDescent="0.35">
      <c r="A196648" s="1" t="s">
        <v>38</v>
      </c>
    </row>
    <row r="196649" spans="1:1" ht="15.6" thickTop="1" thickBot="1" x14ac:dyDescent="0.35">
      <c r="A196649" s="1" t="s">
        <v>39</v>
      </c>
    </row>
    <row r="196650" spans="1:1" ht="15.6" thickTop="1" thickBot="1" x14ac:dyDescent="0.35">
      <c r="A196650" s="1" t="s">
        <v>40</v>
      </c>
    </row>
    <row r="196651" spans="1:1" ht="15.6" thickTop="1" thickBot="1" x14ac:dyDescent="0.35">
      <c r="A196651" s="1" t="s">
        <v>41</v>
      </c>
    </row>
    <row r="196652" spans="1:1" ht="15.6" thickTop="1" thickBot="1" x14ac:dyDescent="0.35">
      <c r="A196652" s="1" t="s">
        <v>42</v>
      </c>
    </row>
    <row r="196653" spans="1:1" ht="15.6" thickTop="1" thickBot="1" x14ac:dyDescent="0.35">
      <c r="A196653" s="1" t="s">
        <v>43</v>
      </c>
    </row>
    <row r="196654" spans="1:1" ht="15.6" thickTop="1" thickBot="1" x14ac:dyDescent="0.35">
      <c r="A196654" s="1" t="s">
        <v>44</v>
      </c>
    </row>
    <row r="196655" spans="1:1" ht="15.6" thickTop="1" thickBot="1" x14ac:dyDescent="0.35">
      <c r="A196655" s="1" t="s">
        <v>45</v>
      </c>
    </row>
    <row r="196656" spans="1:1" ht="15.6" thickTop="1" thickBot="1" x14ac:dyDescent="0.35">
      <c r="A196656" s="1" t="s">
        <v>46</v>
      </c>
    </row>
    <row r="196657" spans="1:1" ht="15.6" thickTop="1" thickBot="1" x14ac:dyDescent="0.35">
      <c r="A196657" s="1" t="s">
        <v>47</v>
      </c>
    </row>
    <row r="196658" spans="1:1" ht="15.6" thickTop="1" thickBot="1" x14ac:dyDescent="0.35">
      <c r="A196658" s="1" t="s">
        <v>48</v>
      </c>
    </row>
    <row r="196659" spans="1:1" ht="15.6" thickTop="1" thickBot="1" x14ac:dyDescent="0.35">
      <c r="A196659" s="1" t="s">
        <v>49</v>
      </c>
    </row>
    <row r="196660" spans="1:1" ht="15.6" thickTop="1" thickBot="1" x14ac:dyDescent="0.35">
      <c r="A196660" s="1" t="s">
        <v>50</v>
      </c>
    </row>
    <row r="196661" spans="1:1" ht="15.6" thickTop="1" thickBot="1" x14ac:dyDescent="0.35">
      <c r="A196661" s="1" t="s">
        <v>51</v>
      </c>
    </row>
    <row r="196662" spans="1:1" ht="15.6" thickTop="1" thickBot="1" x14ac:dyDescent="0.35">
      <c r="A196662" s="1" t="s">
        <v>52</v>
      </c>
    </row>
    <row r="196663" spans="1:1" ht="15" thickTop="1" x14ac:dyDescent="0.3"/>
    <row r="212993" spans="1:1" ht="15" thickBot="1" x14ac:dyDescent="0.35">
      <c r="A212993" s="6" t="s">
        <v>57</v>
      </c>
    </row>
    <row r="212994" spans="1:1" ht="15.6" thickTop="1" thickBot="1" x14ac:dyDescent="0.35">
      <c r="A212994" s="1" t="s">
        <v>0</v>
      </c>
    </row>
    <row r="212995" spans="1:1" ht="15.6" thickTop="1" thickBot="1" x14ac:dyDescent="0.35">
      <c r="A212995" s="1" t="s">
        <v>1</v>
      </c>
    </row>
    <row r="212996" spans="1:1" ht="15.6" thickTop="1" thickBot="1" x14ac:dyDescent="0.35">
      <c r="A212996" s="1" t="s">
        <v>2</v>
      </c>
    </row>
    <row r="212997" spans="1:1" ht="15.6" thickTop="1" thickBot="1" x14ac:dyDescent="0.35">
      <c r="A212997" s="1" t="s">
        <v>3</v>
      </c>
    </row>
    <row r="212998" spans="1:1" ht="15.6" thickTop="1" thickBot="1" x14ac:dyDescent="0.35">
      <c r="A212998" s="1" t="s">
        <v>4</v>
      </c>
    </row>
    <row r="212999" spans="1:1" ht="15.6" thickTop="1" thickBot="1" x14ac:dyDescent="0.35">
      <c r="A212999" s="1" t="s">
        <v>5</v>
      </c>
    </row>
    <row r="213000" spans="1:1" ht="15.6" thickTop="1" thickBot="1" x14ac:dyDescent="0.35">
      <c r="A213000" s="1" t="s">
        <v>6</v>
      </c>
    </row>
    <row r="213001" spans="1:1" ht="15.6" thickTop="1" thickBot="1" x14ac:dyDescent="0.35">
      <c r="A213001" s="1" t="s">
        <v>7</v>
      </c>
    </row>
    <row r="213002" spans="1:1" ht="15.6" thickTop="1" thickBot="1" x14ac:dyDescent="0.35">
      <c r="A213002" s="1" t="s">
        <v>8</v>
      </c>
    </row>
    <row r="213003" spans="1:1" ht="15.6" thickTop="1" thickBot="1" x14ac:dyDescent="0.35">
      <c r="A213003" s="1" t="s">
        <v>9</v>
      </c>
    </row>
    <row r="213004" spans="1:1" ht="15.6" thickTop="1" thickBot="1" x14ac:dyDescent="0.35">
      <c r="A213004" s="1" t="s">
        <v>10</v>
      </c>
    </row>
    <row r="213005" spans="1:1" ht="15.6" thickTop="1" thickBot="1" x14ac:dyDescent="0.35">
      <c r="A213005" s="1" t="s">
        <v>11</v>
      </c>
    </row>
    <row r="213006" spans="1:1" ht="15.6" thickTop="1" thickBot="1" x14ac:dyDescent="0.35">
      <c r="A213006" s="1" t="s">
        <v>12</v>
      </c>
    </row>
    <row r="213007" spans="1:1" ht="15.6" thickTop="1" thickBot="1" x14ac:dyDescent="0.35">
      <c r="A213007" s="1" t="s">
        <v>13</v>
      </c>
    </row>
    <row r="213008" spans="1:1" ht="15.6" thickTop="1" thickBot="1" x14ac:dyDescent="0.35">
      <c r="A213008" s="1" t="s">
        <v>14</v>
      </c>
    </row>
    <row r="213009" spans="1:1" ht="15.6" thickTop="1" thickBot="1" x14ac:dyDescent="0.35">
      <c r="A213009" s="1" t="s">
        <v>15</v>
      </c>
    </row>
    <row r="213010" spans="1:1" ht="15.6" thickTop="1" thickBot="1" x14ac:dyDescent="0.35">
      <c r="A213010" s="1" t="s">
        <v>16</v>
      </c>
    </row>
    <row r="213011" spans="1:1" ht="15.6" thickTop="1" thickBot="1" x14ac:dyDescent="0.35">
      <c r="A213011" s="1" t="s">
        <v>17</v>
      </c>
    </row>
    <row r="213012" spans="1:1" ht="15.6" thickTop="1" thickBot="1" x14ac:dyDescent="0.35">
      <c r="A213012" s="1" t="s">
        <v>18</v>
      </c>
    </row>
    <row r="213013" spans="1:1" ht="15.6" thickTop="1" thickBot="1" x14ac:dyDescent="0.35">
      <c r="A213013" s="1" t="s">
        <v>19</v>
      </c>
    </row>
    <row r="213014" spans="1:1" ht="15.6" thickTop="1" thickBot="1" x14ac:dyDescent="0.35">
      <c r="A213014" s="1" t="s">
        <v>20</v>
      </c>
    </row>
    <row r="213015" spans="1:1" ht="15.6" thickTop="1" thickBot="1" x14ac:dyDescent="0.35">
      <c r="A213015" s="1" t="s">
        <v>21</v>
      </c>
    </row>
    <row r="213016" spans="1:1" ht="15.6" thickTop="1" thickBot="1" x14ac:dyDescent="0.35">
      <c r="A213016" s="1" t="s">
        <v>22</v>
      </c>
    </row>
    <row r="213017" spans="1:1" ht="15.6" thickTop="1" thickBot="1" x14ac:dyDescent="0.35">
      <c r="A213017" s="1" t="s">
        <v>23</v>
      </c>
    </row>
    <row r="213018" spans="1:1" ht="15.6" thickTop="1" thickBot="1" x14ac:dyDescent="0.35">
      <c r="A213018" s="1" t="s">
        <v>24</v>
      </c>
    </row>
    <row r="213019" spans="1:1" ht="15.6" thickTop="1" thickBot="1" x14ac:dyDescent="0.35">
      <c r="A213019" s="1" t="s">
        <v>25</v>
      </c>
    </row>
    <row r="213020" spans="1:1" ht="15.6" thickTop="1" thickBot="1" x14ac:dyDescent="0.35">
      <c r="A213020" s="1" t="s">
        <v>26</v>
      </c>
    </row>
    <row r="213021" spans="1:1" ht="15.6" thickTop="1" thickBot="1" x14ac:dyDescent="0.35">
      <c r="A213021" s="1" t="s">
        <v>27</v>
      </c>
    </row>
    <row r="213022" spans="1:1" ht="15.6" thickTop="1" thickBot="1" x14ac:dyDescent="0.35">
      <c r="A213022" s="1" t="s">
        <v>28</v>
      </c>
    </row>
    <row r="213023" spans="1:1" ht="15.6" thickTop="1" thickBot="1" x14ac:dyDescent="0.35">
      <c r="A213023" s="1" t="s">
        <v>29</v>
      </c>
    </row>
    <row r="213024" spans="1:1" ht="15.6" thickTop="1" thickBot="1" x14ac:dyDescent="0.35">
      <c r="A213024" s="1" t="s">
        <v>30</v>
      </c>
    </row>
    <row r="213025" spans="1:1" ht="15.6" thickTop="1" thickBot="1" x14ac:dyDescent="0.35">
      <c r="A213025" s="1" t="s">
        <v>31</v>
      </c>
    </row>
    <row r="213026" spans="1:1" ht="15.6" thickTop="1" thickBot="1" x14ac:dyDescent="0.35">
      <c r="A213026" s="1" t="s">
        <v>32</v>
      </c>
    </row>
    <row r="213027" spans="1:1" ht="15.6" thickTop="1" thickBot="1" x14ac:dyDescent="0.35">
      <c r="A213027" s="1" t="s">
        <v>33</v>
      </c>
    </row>
    <row r="213028" spans="1:1" ht="15.6" thickTop="1" thickBot="1" x14ac:dyDescent="0.35">
      <c r="A213028" s="1" t="s">
        <v>34</v>
      </c>
    </row>
    <row r="213029" spans="1:1" ht="15.6" thickTop="1" thickBot="1" x14ac:dyDescent="0.35">
      <c r="A213029" s="1" t="s">
        <v>35</v>
      </c>
    </row>
    <row r="213030" spans="1:1" ht="15.6" thickTop="1" thickBot="1" x14ac:dyDescent="0.35">
      <c r="A213030" s="1" t="s">
        <v>36</v>
      </c>
    </row>
    <row r="213031" spans="1:1" ht="15.6" thickTop="1" thickBot="1" x14ac:dyDescent="0.35">
      <c r="A213031" s="1" t="s">
        <v>37</v>
      </c>
    </row>
    <row r="213032" spans="1:1" ht="15.6" thickTop="1" thickBot="1" x14ac:dyDescent="0.35">
      <c r="A213032" s="1" t="s">
        <v>38</v>
      </c>
    </row>
    <row r="213033" spans="1:1" ht="15.6" thickTop="1" thickBot="1" x14ac:dyDescent="0.35">
      <c r="A213033" s="1" t="s">
        <v>39</v>
      </c>
    </row>
    <row r="213034" spans="1:1" ht="15.6" thickTop="1" thickBot="1" x14ac:dyDescent="0.35">
      <c r="A213034" s="1" t="s">
        <v>40</v>
      </c>
    </row>
    <row r="213035" spans="1:1" ht="15.6" thickTop="1" thickBot="1" x14ac:dyDescent="0.35">
      <c r="A213035" s="1" t="s">
        <v>41</v>
      </c>
    </row>
    <row r="213036" spans="1:1" ht="15.6" thickTop="1" thickBot="1" x14ac:dyDescent="0.35">
      <c r="A213036" s="1" t="s">
        <v>42</v>
      </c>
    </row>
    <row r="213037" spans="1:1" ht="15.6" thickTop="1" thickBot="1" x14ac:dyDescent="0.35">
      <c r="A213037" s="1" t="s">
        <v>43</v>
      </c>
    </row>
    <row r="213038" spans="1:1" ht="15.6" thickTop="1" thickBot="1" x14ac:dyDescent="0.35">
      <c r="A213038" s="1" t="s">
        <v>44</v>
      </c>
    </row>
    <row r="213039" spans="1:1" ht="15.6" thickTop="1" thickBot="1" x14ac:dyDescent="0.35">
      <c r="A213039" s="1" t="s">
        <v>45</v>
      </c>
    </row>
    <row r="213040" spans="1:1" ht="15.6" thickTop="1" thickBot="1" x14ac:dyDescent="0.35">
      <c r="A213040" s="1" t="s">
        <v>46</v>
      </c>
    </row>
    <row r="213041" spans="1:1" ht="15.6" thickTop="1" thickBot="1" x14ac:dyDescent="0.35">
      <c r="A213041" s="1" t="s">
        <v>47</v>
      </c>
    </row>
    <row r="213042" spans="1:1" ht="15.6" thickTop="1" thickBot="1" x14ac:dyDescent="0.35">
      <c r="A213042" s="1" t="s">
        <v>48</v>
      </c>
    </row>
    <row r="213043" spans="1:1" ht="15.6" thickTop="1" thickBot="1" x14ac:dyDescent="0.35">
      <c r="A213043" s="1" t="s">
        <v>49</v>
      </c>
    </row>
    <row r="213044" spans="1:1" ht="15.6" thickTop="1" thickBot="1" x14ac:dyDescent="0.35">
      <c r="A213044" s="1" t="s">
        <v>50</v>
      </c>
    </row>
    <row r="213045" spans="1:1" ht="15.6" thickTop="1" thickBot="1" x14ac:dyDescent="0.35">
      <c r="A213045" s="1" t="s">
        <v>51</v>
      </c>
    </row>
    <row r="213046" spans="1:1" ht="15.6" thickTop="1" thickBot="1" x14ac:dyDescent="0.35">
      <c r="A213046" s="1" t="s">
        <v>52</v>
      </c>
    </row>
    <row r="213047" spans="1:1" ht="15" thickTop="1" x14ac:dyDescent="0.3"/>
    <row r="229377" spans="1:1" ht="15" thickBot="1" x14ac:dyDescent="0.35">
      <c r="A229377" s="6" t="s">
        <v>57</v>
      </c>
    </row>
    <row r="229378" spans="1:1" ht="15.6" thickTop="1" thickBot="1" x14ac:dyDescent="0.35">
      <c r="A229378" s="1" t="s">
        <v>0</v>
      </c>
    </row>
    <row r="229379" spans="1:1" ht="15.6" thickTop="1" thickBot="1" x14ac:dyDescent="0.35">
      <c r="A229379" s="1" t="s">
        <v>1</v>
      </c>
    </row>
    <row r="229380" spans="1:1" ht="15.6" thickTop="1" thickBot="1" x14ac:dyDescent="0.35">
      <c r="A229380" s="1" t="s">
        <v>2</v>
      </c>
    </row>
    <row r="229381" spans="1:1" ht="15.6" thickTop="1" thickBot="1" x14ac:dyDescent="0.35">
      <c r="A229381" s="1" t="s">
        <v>3</v>
      </c>
    </row>
    <row r="229382" spans="1:1" ht="15.6" thickTop="1" thickBot="1" x14ac:dyDescent="0.35">
      <c r="A229382" s="1" t="s">
        <v>4</v>
      </c>
    </row>
    <row r="229383" spans="1:1" ht="15.6" thickTop="1" thickBot="1" x14ac:dyDescent="0.35">
      <c r="A229383" s="1" t="s">
        <v>5</v>
      </c>
    </row>
    <row r="229384" spans="1:1" ht="15.6" thickTop="1" thickBot="1" x14ac:dyDescent="0.35">
      <c r="A229384" s="1" t="s">
        <v>6</v>
      </c>
    </row>
    <row r="229385" spans="1:1" ht="15.6" thickTop="1" thickBot="1" x14ac:dyDescent="0.35">
      <c r="A229385" s="1" t="s">
        <v>7</v>
      </c>
    </row>
    <row r="229386" spans="1:1" ht="15.6" thickTop="1" thickBot="1" x14ac:dyDescent="0.35">
      <c r="A229386" s="1" t="s">
        <v>8</v>
      </c>
    </row>
    <row r="229387" spans="1:1" ht="15.6" thickTop="1" thickBot="1" x14ac:dyDescent="0.35">
      <c r="A229387" s="1" t="s">
        <v>9</v>
      </c>
    </row>
    <row r="229388" spans="1:1" ht="15.6" thickTop="1" thickBot="1" x14ac:dyDescent="0.35">
      <c r="A229388" s="1" t="s">
        <v>10</v>
      </c>
    </row>
    <row r="229389" spans="1:1" ht="15.6" thickTop="1" thickBot="1" x14ac:dyDescent="0.35">
      <c r="A229389" s="1" t="s">
        <v>11</v>
      </c>
    </row>
    <row r="229390" spans="1:1" ht="15.6" thickTop="1" thickBot="1" x14ac:dyDescent="0.35">
      <c r="A229390" s="1" t="s">
        <v>12</v>
      </c>
    </row>
    <row r="229391" spans="1:1" ht="15.6" thickTop="1" thickBot="1" x14ac:dyDescent="0.35">
      <c r="A229391" s="1" t="s">
        <v>13</v>
      </c>
    </row>
    <row r="229392" spans="1:1" ht="15.6" thickTop="1" thickBot="1" x14ac:dyDescent="0.35">
      <c r="A229392" s="1" t="s">
        <v>14</v>
      </c>
    </row>
    <row r="229393" spans="1:1" ht="15.6" thickTop="1" thickBot="1" x14ac:dyDescent="0.35">
      <c r="A229393" s="1" t="s">
        <v>15</v>
      </c>
    </row>
    <row r="229394" spans="1:1" ht="15.6" thickTop="1" thickBot="1" x14ac:dyDescent="0.35">
      <c r="A229394" s="1" t="s">
        <v>16</v>
      </c>
    </row>
    <row r="229395" spans="1:1" ht="15.6" thickTop="1" thickBot="1" x14ac:dyDescent="0.35">
      <c r="A229395" s="1" t="s">
        <v>17</v>
      </c>
    </row>
    <row r="229396" spans="1:1" ht="15.6" thickTop="1" thickBot="1" x14ac:dyDescent="0.35">
      <c r="A229396" s="1" t="s">
        <v>18</v>
      </c>
    </row>
    <row r="229397" spans="1:1" ht="15.6" thickTop="1" thickBot="1" x14ac:dyDescent="0.35">
      <c r="A229397" s="1" t="s">
        <v>19</v>
      </c>
    </row>
    <row r="229398" spans="1:1" ht="15.6" thickTop="1" thickBot="1" x14ac:dyDescent="0.35">
      <c r="A229398" s="1" t="s">
        <v>20</v>
      </c>
    </row>
    <row r="229399" spans="1:1" ht="15.6" thickTop="1" thickBot="1" x14ac:dyDescent="0.35">
      <c r="A229399" s="1" t="s">
        <v>21</v>
      </c>
    </row>
    <row r="229400" spans="1:1" ht="15.6" thickTop="1" thickBot="1" x14ac:dyDescent="0.35">
      <c r="A229400" s="1" t="s">
        <v>22</v>
      </c>
    </row>
    <row r="229401" spans="1:1" ht="15.6" thickTop="1" thickBot="1" x14ac:dyDescent="0.35">
      <c r="A229401" s="1" t="s">
        <v>23</v>
      </c>
    </row>
    <row r="229402" spans="1:1" ht="15.6" thickTop="1" thickBot="1" x14ac:dyDescent="0.35">
      <c r="A229402" s="1" t="s">
        <v>24</v>
      </c>
    </row>
    <row r="229403" spans="1:1" ht="15.6" thickTop="1" thickBot="1" x14ac:dyDescent="0.35">
      <c r="A229403" s="1" t="s">
        <v>25</v>
      </c>
    </row>
    <row r="229404" spans="1:1" ht="15.6" thickTop="1" thickBot="1" x14ac:dyDescent="0.35">
      <c r="A229404" s="1" t="s">
        <v>26</v>
      </c>
    </row>
    <row r="229405" spans="1:1" ht="15.6" thickTop="1" thickBot="1" x14ac:dyDescent="0.35">
      <c r="A229405" s="1" t="s">
        <v>27</v>
      </c>
    </row>
    <row r="229406" spans="1:1" ht="15.6" thickTop="1" thickBot="1" x14ac:dyDescent="0.35">
      <c r="A229406" s="1" t="s">
        <v>28</v>
      </c>
    </row>
    <row r="229407" spans="1:1" ht="15.6" thickTop="1" thickBot="1" x14ac:dyDescent="0.35">
      <c r="A229407" s="1" t="s">
        <v>29</v>
      </c>
    </row>
    <row r="229408" spans="1:1" ht="15.6" thickTop="1" thickBot="1" x14ac:dyDescent="0.35">
      <c r="A229408" s="1" t="s">
        <v>30</v>
      </c>
    </row>
    <row r="229409" spans="1:1" ht="15.6" thickTop="1" thickBot="1" x14ac:dyDescent="0.35">
      <c r="A229409" s="1" t="s">
        <v>31</v>
      </c>
    </row>
    <row r="229410" spans="1:1" ht="15.6" thickTop="1" thickBot="1" x14ac:dyDescent="0.35">
      <c r="A229410" s="1" t="s">
        <v>32</v>
      </c>
    </row>
    <row r="229411" spans="1:1" ht="15.6" thickTop="1" thickBot="1" x14ac:dyDescent="0.35">
      <c r="A229411" s="1" t="s">
        <v>33</v>
      </c>
    </row>
    <row r="229412" spans="1:1" ht="15.6" thickTop="1" thickBot="1" x14ac:dyDescent="0.35">
      <c r="A229412" s="1" t="s">
        <v>34</v>
      </c>
    </row>
    <row r="229413" spans="1:1" ht="15.6" thickTop="1" thickBot="1" x14ac:dyDescent="0.35">
      <c r="A229413" s="1" t="s">
        <v>35</v>
      </c>
    </row>
    <row r="229414" spans="1:1" ht="15.6" thickTop="1" thickBot="1" x14ac:dyDescent="0.35">
      <c r="A229414" s="1" t="s">
        <v>36</v>
      </c>
    </row>
    <row r="229415" spans="1:1" ht="15.6" thickTop="1" thickBot="1" x14ac:dyDescent="0.35">
      <c r="A229415" s="1" t="s">
        <v>37</v>
      </c>
    </row>
    <row r="229416" spans="1:1" ht="15.6" thickTop="1" thickBot="1" x14ac:dyDescent="0.35">
      <c r="A229416" s="1" t="s">
        <v>38</v>
      </c>
    </row>
    <row r="229417" spans="1:1" ht="15.6" thickTop="1" thickBot="1" x14ac:dyDescent="0.35">
      <c r="A229417" s="1" t="s">
        <v>39</v>
      </c>
    </row>
    <row r="229418" spans="1:1" ht="15.6" thickTop="1" thickBot="1" x14ac:dyDescent="0.35">
      <c r="A229418" s="1" t="s">
        <v>40</v>
      </c>
    </row>
    <row r="229419" spans="1:1" ht="15.6" thickTop="1" thickBot="1" x14ac:dyDescent="0.35">
      <c r="A229419" s="1" t="s">
        <v>41</v>
      </c>
    </row>
    <row r="229420" spans="1:1" ht="15.6" thickTop="1" thickBot="1" x14ac:dyDescent="0.35">
      <c r="A229420" s="1" t="s">
        <v>42</v>
      </c>
    </row>
    <row r="229421" spans="1:1" ht="15.6" thickTop="1" thickBot="1" x14ac:dyDescent="0.35">
      <c r="A229421" s="1" t="s">
        <v>43</v>
      </c>
    </row>
    <row r="229422" spans="1:1" ht="15.6" thickTop="1" thickBot="1" x14ac:dyDescent="0.35">
      <c r="A229422" s="1" t="s">
        <v>44</v>
      </c>
    </row>
    <row r="229423" spans="1:1" ht="15.6" thickTop="1" thickBot="1" x14ac:dyDescent="0.35">
      <c r="A229423" s="1" t="s">
        <v>45</v>
      </c>
    </row>
    <row r="229424" spans="1:1" ht="15.6" thickTop="1" thickBot="1" x14ac:dyDescent="0.35">
      <c r="A229424" s="1" t="s">
        <v>46</v>
      </c>
    </row>
    <row r="229425" spans="1:1" ht="15.6" thickTop="1" thickBot="1" x14ac:dyDescent="0.35">
      <c r="A229425" s="1" t="s">
        <v>47</v>
      </c>
    </row>
    <row r="229426" spans="1:1" ht="15.6" thickTop="1" thickBot="1" x14ac:dyDescent="0.35">
      <c r="A229426" s="1" t="s">
        <v>48</v>
      </c>
    </row>
    <row r="229427" spans="1:1" ht="15.6" thickTop="1" thickBot="1" x14ac:dyDescent="0.35">
      <c r="A229427" s="1" t="s">
        <v>49</v>
      </c>
    </row>
    <row r="229428" spans="1:1" ht="15.6" thickTop="1" thickBot="1" x14ac:dyDescent="0.35">
      <c r="A229428" s="1" t="s">
        <v>50</v>
      </c>
    </row>
    <row r="229429" spans="1:1" ht="15.6" thickTop="1" thickBot="1" x14ac:dyDescent="0.35">
      <c r="A229429" s="1" t="s">
        <v>51</v>
      </c>
    </row>
    <row r="229430" spans="1:1" ht="15.6" thickTop="1" thickBot="1" x14ac:dyDescent="0.35">
      <c r="A229430" s="1" t="s">
        <v>52</v>
      </c>
    </row>
    <row r="229431" spans="1:1" ht="15" thickTop="1" x14ac:dyDescent="0.3"/>
    <row r="245761" spans="1:1" ht="15" thickBot="1" x14ac:dyDescent="0.35">
      <c r="A245761" s="6" t="s">
        <v>57</v>
      </c>
    </row>
    <row r="245762" spans="1:1" ht="15.6" thickTop="1" thickBot="1" x14ac:dyDescent="0.35">
      <c r="A245762" s="1" t="s">
        <v>0</v>
      </c>
    </row>
    <row r="245763" spans="1:1" ht="15.6" thickTop="1" thickBot="1" x14ac:dyDescent="0.35">
      <c r="A245763" s="1" t="s">
        <v>1</v>
      </c>
    </row>
    <row r="245764" spans="1:1" ht="15.6" thickTop="1" thickBot="1" x14ac:dyDescent="0.35">
      <c r="A245764" s="1" t="s">
        <v>2</v>
      </c>
    </row>
    <row r="245765" spans="1:1" ht="15.6" thickTop="1" thickBot="1" x14ac:dyDescent="0.35">
      <c r="A245765" s="1" t="s">
        <v>3</v>
      </c>
    </row>
    <row r="245766" spans="1:1" ht="15.6" thickTop="1" thickBot="1" x14ac:dyDescent="0.35">
      <c r="A245766" s="1" t="s">
        <v>4</v>
      </c>
    </row>
    <row r="245767" spans="1:1" ht="15.6" thickTop="1" thickBot="1" x14ac:dyDescent="0.35">
      <c r="A245767" s="1" t="s">
        <v>5</v>
      </c>
    </row>
    <row r="245768" spans="1:1" ht="15.6" thickTop="1" thickBot="1" x14ac:dyDescent="0.35">
      <c r="A245768" s="1" t="s">
        <v>6</v>
      </c>
    </row>
    <row r="245769" spans="1:1" ht="15.6" thickTop="1" thickBot="1" x14ac:dyDescent="0.35">
      <c r="A245769" s="1" t="s">
        <v>7</v>
      </c>
    </row>
    <row r="245770" spans="1:1" ht="15.6" thickTop="1" thickBot="1" x14ac:dyDescent="0.35">
      <c r="A245770" s="1" t="s">
        <v>8</v>
      </c>
    </row>
    <row r="245771" spans="1:1" ht="15.6" thickTop="1" thickBot="1" x14ac:dyDescent="0.35">
      <c r="A245771" s="1" t="s">
        <v>9</v>
      </c>
    </row>
    <row r="245772" spans="1:1" ht="15.6" thickTop="1" thickBot="1" x14ac:dyDescent="0.35">
      <c r="A245772" s="1" t="s">
        <v>10</v>
      </c>
    </row>
    <row r="245773" spans="1:1" ht="15.6" thickTop="1" thickBot="1" x14ac:dyDescent="0.35">
      <c r="A245773" s="1" t="s">
        <v>11</v>
      </c>
    </row>
    <row r="245774" spans="1:1" ht="15.6" thickTop="1" thickBot="1" x14ac:dyDescent="0.35">
      <c r="A245774" s="1" t="s">
        <v>12</v>
      </c>
    </row>
    <row r="245775" spans="1:1" ht="15.6" thickTop="1" thickBot="1" x14ac:dyDescent="0.35">
      <c r="A245775" s="1" t="s">
        <v>13</v>
      </c>
    </row>
    <row r="245776" spans="1:1" ht="15.6" thickTop="1" thickBot="1" x14ac:dyDescent="0.35">
      <c r="A245776" s="1" t="s">
        <v>14</v>
      </c>
    </row>
    <row r="245777" spans="1:1" ht="15.6" thickTop="1" thickBot="1" x14ac:dyDescent="0.35">
      <c r="A245777" s="1" t="s">
        <v>15</v>
      </c>
    </row>
    <row r="245778" spans="1:1" ht="15.6" thickTop="1" thickBot="1" x14ac:dyDescent="0.35">
      <c r="A245778" s="1" t="s">
        <v>16</v>
      </c>
    </row>
    <row r="245779" spans="1:1" ht="15.6" thickTop="1" thickBot="1" x14ac:dyDescent="0.35">
      <c r="A245779" s="1" t="s">
        <v>17</v>
      </c>
    </row>
    <row r="245780" spans="1:1" ht="15.6" thickTop="1" thickBot="1" x14ac:dyDescent="0.35">
      <c r="A245780" s="1" t="s">
        <v>18</v>
      </c>
    </row>
    <row r="245781" spans="1:1" ht="15.6" thickTop="1" thickBot="1" x14ac:dyDescent="0.35">
      <c r="A245781" s="1" t="s">
        <v>19</v>
      </c>
    </row>
    <row r="245782" spans="1:1" ht="15.6" thickTop="1" thickBot="1" x14ac:dyDescent="0.35">
      <c r="A245782" s="1" t="s">
        <v>20</v>
      </c>
    </row>
    <row r="245783" spans="1:1" ht="15.6" thickTop="1" thickBot="1" x14ac:dyDescent="0.35">
      <c r="A245783" s="1" t="s">
        <v>21</v>
      </c>
    </row>
    <row r="245784" spans="1:1" ht="15.6" thickTop="1" thickBot="1" x14ac:dyDescent="0.35">
      <c r="A245784" s="1" t="s">
        <v>22</v>
      </c>
    </row>
    <row r="245785" spans="1:1" ht="15.6" thickTop="1" thickBot="1" x14ac:dyDescent="0.35">
      <c r="A245785" s="1" t="s">
        <v>23</v>
      </c>
    </row>
    <row r="245786" spans="1:1" ht="15.6" thickTop="1" thickBot="1" x14ac:dyDescent="0.35">
      <c r="A245786" s="1" t="s">
        <v>24</v>
      </c>
    </row>
    <row r="245787" spans="1:1" ht="15.6" thickTop="1" thickBot="1" x14ac:dyDescent="0.35">
      <c r="A245787" s="1" t="s">
        <v>25</v>
      </c>
    </row>
    <row r="245788" spans="1:1" ht="15.6" thickTop="1" thickBot="1" x14ac:dyDescent="0.35">
      <c r="A245788" s="1" t="s">
        <v>26</v>
      </c>
    </row>
    <row r="245789" spans="1:1" ht="15.6" thickTop="1" thickBot="1" x14ac:dyDescent="0.35">
      <c r="A245789" s="1" t="s">
        <v>27</v>
      </c>
    </row>
    <row r="245790" spans="1:1" ht="15.6" thickTop="1" thickBot="1" x14ac:dyDescent="0.35">
      <c r="A245790" s="1" t="s">
        <v>28</v>
      </c>
    </row>
    <row r="245791" spans="1:1" ht="15.6" thickTop="1" thickBot="1" x14ac:dyDescent="0.35">
      <c r="A245791" s="1" t="s">
        <v>29</v>
      </c>
    </row>
    <row r="245792" spans="1:1" ht="15.6" thickTop="1" thickBot="1" x14ac:dyDescent="0.35">
      <c r="A245792" s="1" t="s">
        <v>30</v>
      </c>
    </row>
    <row r="245793" spans="1:1" ht="15.6" thickTop="1" thickBot="1" x14ac:dyDescent="0.35">
      <c r="A245793" s="1" t="s">
        <v>31</v>
      </c>
    </row>
    <row r="245794" spans="1:1" ht="15.6" thickTop="1" thickBot="1" x14ac:dyDescent="0.35">
      <c r="A245794" s="1" t="s">
        <v>32</v>
      </c>
    </row>
    <row r="245795" spans="1:1" ht="15.6" thickTop="1" thickBot="1" x14ac:dyDescent="0.35">
      <c r="A245795" s="1" t="s">
        <v>33</v>
      </c>
    </row>
    <row r="245796" spans="1:1" ht="15.6" thickTop="1" thickBot="1" x14ac:dyDescent="0.35">
      <c r="A245796" s="1" t="s">
        <v>34</v>
      </c>
    </row>
    <row r="245797" spans="1:1" ht="15.6" thickTop="1" thickBot="1" x14ac:dyDescent="0.35">
      <c r="A245797" s="1" t="s">
        <v>35</v>
      </c>
    </row>
    <row r="245798" spans="1:1" ht="15.6" thickTop="1" thickBot="1" x14ac:dyDescent="0.35">
      <c r="A245798" s="1" t="s">
        <v>36</v>
      </c>
    </row>
    <row r="245799" spans="1:1" ht="15.6" thickTop="1" thickBot="1" x14ac:dyDescent="0.35">
      <c r="A245799" s="1" t="s">
        <v>37</v>
      </c>
    </row>
    <row r="245800" spans="1:1" ht="15.6" thickTop="1" thickBot="1" x14ac:dyDescent="0.35">
      <c r="A245800" s="1" t="s">
        <v>38</v>
      </c>
    </row>
    <row r="245801" spans="1:1" ht="15.6" thickTop="1" thickBot="1" x14ac:dyDescent="0.35">
      <c r="A245801" s="1" t="s">
        <v>39</v>
      </c>
    </row>
    <row r="245802" spans="1:1" ht="15.6" thickTop="1" thickBot="1" x14ac:dyDescent="0.35">
      <c r="A245802" s="1" t="s">
        <v>40</v>
      </c>
    </row>
    <row r="245803" spans="1:1" ht="15.6" thickTop="1" thickBot="1" x14ac:dyDescent="0.35">
      <c r="A245803" s="1" t="s">
        <v>41</v>
      </c>
    </row>
    <row r="245804" spans="1:1" ht="15.6" thickTop="1" thickBot="1" x14ac:dyDescent="0.35">
      <c r="A245804" s="1" t="s">
        <v>42</v>
      </c>
    </row>
    <row r="245805" spans="1:1" ht="15.6" thickTop="1" thickBot="1" x14ac:dyDescent="0.35">
      <c r="A245805" s="1" t="s">
        <v>43</v>
      </c>
    </row>
    <row r="245806" spans="1:1" ht="15.6" thickTop="1" thickBot="1" x14ac:dyDescent="0.35">
      <c r="A245806" s="1" t="s">
        <v>44</v>
      </c>
    </row>
    <row r="245807" spans="1:1" ht="15.6" thickTop="1" thickBot="1" x14ac:dyDescent="0.35">
      <c r="A245807" s="1" t="s">
        <v>45</v>
      </c>
    </row>
    <row r="245808" spans="1:1" ht="15.6" thickTop="1" thickBot="1" x14ac:dyDescent="0.35">
      <c r="A245808" s="1" t="s">
        <v>46</v>
      </c>
    </row>
    <row r="245809" spans="1:1" ht="15.6" thickTop="1" thickBot="1" x14ac:dyDescent="0.35">
      <c r="A245809" s="1" t="s">
        <v>47</v>
      </c>
    </row>
    <row r="245810" spans="1:1" ht="15.6" thickTop="1" thickBot="1" x14ac:dyDescent="0.35">
      <c r="A245810" s="1" t="s">
        <v>48</v>
      </c>
    </row>
    <row r="245811" spans="1:1" ht="15.6" thickTop="1" thickBot="1" x14ac:dyDescent="0.35">
      <c r="A245811" s="1" t="s">
        <v>49</v>
      </c>
    </row>
    <row r="245812" spans="1:1" ht="15.6" thickTop="1" thickBot="1" x14ac:dyDescent="0.35">
      <c r="A245812" s="1" t="s">
        <v>50</v>
      </c>
    </row>
    <row r="245813" spans="1:1" ht="15.6" thickTop="1" thickBot="1" x14ac:dyDescent="0.35">
      <c r="A245813" s="1" t="s">
        <v>51</v>
      </c>
    </row>
    <row r="245814" spans="1:1" ht="15.6" thickTop="1" thickBot="1" x14ac:dyDescent="0.35">
      <c r="A245814" s="1" t="s">
        <v>52</v>
      </c>
    </row>
    <row r="245815" spans="1:1" ht="15" thickTop="1" x14ac:dyDescent="0.3"/>
    <row r="262145" spans="1:1" ht="15" thickBot="1" x14ac:dyDescent="0.35">
      <c r="A262145" s="6" t="s">
        <v>57</v>
      </c>
    </row>
    <row r="262146" spans="1:1" ht="15.6" thickTop="1" thickBot="1" x14ac:dyDescent="0.35">
      <c r="A262146" s="1" t="s">
        <v>0</v>
      </c>
    </row>
    <row r="262147" spans="1:1" ht="15.6" thickTop="1" thickBot="1" x14ac:dyDescent="0.35">
      <c r="A262147" s="1" t="s">
        <v>1</v>
      </c>
    </row>
    <row r="262148" spans="1:1" ht="15.6" thickTop="1" thickBot="1" x14ac:dyDescent="0.35">
      <c r="A262148" s="1" t="s">
        <v>2</v>
      </c>
    </row>
    <row r="262149" spans="1:1" ht="15.6" thickTop="1" thickBot="1" x14ac:dyDescent="0.35">
      <c r="A262149" s="1" t="s">
        <v>3</v>
      </c>
    </row>
    <row r="262150" spans="1:1" ht="15.6" thickTop="1" thickBot="1" x14ac:dyDescent="0.35">
      <c r="A262150" s="1" t="s">
        <v>4</v>
      </c>
    </row>
    <row r="262151" spans="1:1" ht="15.6" thickTop="1" thickBot="1" x14ac:dyDescent="0.35">
      <c r="A262151" s="1" t="s">
        <v>5</v>
      </c>
    </row>
    <row r="262152" spans="1:1" ht="15.6" thickTop="1" thickBot="1" x14ac:dyDescent="0.35">
      <c r="A262152" s="1" t="s">
        <v>6</v>
      </c>
    </row>
    <row r="262153" spans="1:1" ht="15.6" thickTop="1" thickBot="1" x14ac:dyDescent="0.35">
      <c r="A262153" s="1" t="s">
        <v>7</v>
      </c>
    </row>
    <row r="262154" spans="1:1" ht="15.6" thickTop="1" thickBot="1" x14ac:dyDescent="0.35">
      <c r="A262154" s="1" t="s">
        <v>8</v>
      </c>
    </row>
    <row r="262155" spans="1:1" ht="15.6" thickTop="1" thickBot="1" x14ac:dyDescent="0.35">
      <c r="A262155" s="1" t="s">
        <v>9</v>
      </c>
    </row>
    <row r="262156" spans="1:1" ht="15.6" thickTop="1" thickBot="1" x14ac:dyDescent="0.35">
      <c r="A262156" s="1" t="s">
        <v>10</v>
      </c>
    </row>
    <row r="262157" spans="1:1" ht="15.6" thickTop="1" thickBot="1" x14ac:dyDescent="0.35">
      <c r="A262157" s="1" t="s">
        <v>11</v>
      </c>
    </row>
    <row r="262158" spans="1:1" ht="15.6" thickTop="1" thickBot="1" x14ac:dyDescent="0.35">
      <c r="A262158" s="1" t="s">
        <v>12</v>
      </c>
    </row>
    <row r="262159" spans="1:1" ht="15.6" thickTop="1" thickBot="1" x14ac:dyDescent="0.35">
      <c r="A262159" s="1" t="s">
        <v>13</v>
      </c>
    </row>
    <row r="262160" spans="1:1" ht="15.6" thickTop="1" thickBot="1" x14ac:dyDescent="0.35">
      <c r="A262160" s="1" t="s">
        <v>14</v>
      </c>
    </row>
    <row r="262161" spans="1:1" ht="15.6" thickTop="1" thickBot="1" x14ac:dyDescent="0.35">
      <c r="A262161" s="1" t="s">
        <v>15</v>
      </c>
    </row>
    <row r="262162" spans="1:1" ht="15.6" thickTop="1" thickBot="1" x14ac:dyDescent="0.35">
      <c r="A262162" s="1" t="s">
        <v>16</v>
      </c>
    </row>
    <row r="262163" spans="1:1" ht="15.6" thickTop="1" thickBot="1" x14ac:dyDescent="0.35">
      <c r="A262163" s="1" t="s">
        <v>17</v>
      </c>
    </row>
    <row r="262164" spans="1:1" ht="15.6" thickTop="1" thickBot="1" x14ac:dyDescent="0.35">
      <c r="A262164" s="1" t="s">
        <v>18</v>
      </c>
    </row>
    <row r="262165" spans="1:1" ht="15.6" thickTop="1" thickBot="1" x14ac:dyDescent="0.35">
      <c r="A262165" s="1" t="s">
        <v>19</v>
      </c>
    </row>
    <row r="262166" spans="1:1" ht="15.6" thickTop="1" thickBot="1" x14ac:dyDescent="0.35">
      <c r="A262166" s="1" t="s">
        <v>20</v>
      </c>
    </row>
    <row r="262167" spans="1:1" ht="15.6" thickTop="1" thickBot="1" x14ac:dyDescent="0.35">
      <c r="A262167" s="1" t="s">
        <v>21</v>
      </c>
    </row>
    <row r="262168" spans="1:1" ht="15.6" thickTop="1" thickBot="1" x14ac:dyDescent="0.35">
      <c r="A262168" s="1" t="s">
        <v>22</v>
      </c>
    </row>
    <row r="262169" spans="1:1" ht="15.6" thickTop="1" thickBot="1" x14ac:dyDescent="0.35">
      <c r="A262169" s="1" t="s">
        <v>23</v>
      </c>
    </row>
    <row r="262170" spans="1:1" ht="15.6" thickTop="1" thickBot="1" x14ac:dyDescent="0.35">
      <c r="A262170" s="1" t="s">
        <v>24</v>
      </c>
    </row>
    <row r="262171" spans="1:1" ht="15.6" thickTop="1" thickBot="1" x14ac:dyDescent="0.35">
      <c r="A262171" s="1" t="s">
        <v>25</v>
      </c>
    </row>
    <row r="262172" spans="1:1" ht="15.6" thickTop="1" thickBot="1" x14ac:dyDescent="0.35">
      <c r="A262172" s="1" t="s">
        <v>26</v>
      </c>
    </row>
    <row r="262173" spans="1:1" ht="15.6" thickTop="1" thickBot="1" x14ac:dyDescent="0.35">
      <c r="A262173" s="1" t="s">
        <v>27</v>
      </c>
    </row>
    <row r="262174" spans="1:1" ht="15.6" thickTop="1" thickBot="1" x14ac:dyDescent="0.35">
      <c r="A262174" s="1" t="s">
        <v>28</v>
      </c>
    </row>
    <row r="262175" spans="1:1" ht="15.6" thickTop="1" thickBot="1" x14ac:dyDescent="0.35">
      <c r="A262175" s="1" t="s">
        <v>29</v>
      </c>
    </row>
    <row r="262176" spans="1:1" ht="15.6" thickTop="1" thickBot="1" x14ac:dyDescent="0.35">
      <c r="A262176" s="1" t="s">
        <v>30</v>
      </c>
    </row>
    <row r="262177" spans="1:1" ht="15.6" thickTop="1" thickBot="1" x14ac:dyDescent="0.35">
      <c r="A262177" s="1" t="s">
        <v>31</v>
      </c>
    </row>
    <row r="262178" spans="1:1" ht="15.6" thickTop="1" thickBot="1" x14ac:dyDescent="0.35">
      <c r="A262178" s="1" t="s">
        <v>32</v>
      </c>
    </row>
    <row r="262179" spans="1:1" ht="15.6" thickTop="1" thickBot="1" x14ac:dyDescent="0.35">
      <c r="A262179" s="1" t="s">
        <v>33</v>
      </c>
    </row>
    <row r="262180" spans="1:1" ht="15.6" thickTop="1" thickBot="1" x14ac:dyDescent="0.35">
      <c r="A262180" s="1" t="s">
        <v>34</v>
      </c>
    </row>
    <row r="262181" spans="1:1" ht="15.6" thickTop="1" thickBot="1" x14ac:dyDescent="0.35">
      <c r="A262181" s="1" t="s">
        <v>35</v>
      </c>
    </row>
    <row r="262182" spans="1:1" ht="15.6" thickTop="1" thickBot="1" x14ac:dyDescent="0.35">
      <c r="A262182" s="1" t="s">
        <v>36</v>
      </c>
    </row>
    <row r="262183" spans="1:1" ht="15.6" thickTop="1" thickBot="1" x14ac:dyDescent="0.35">
      <c r="A262183" s="1" t="s">
        <v>37</v>
      </c>
    </row>
    <row r="262184" spans="1:1" ht="15.6" thickTop="1" thickBot="1" x14ac:dyDescent="0.35">
      <c r="A262184" s="1" t="s">
        <v>38</v>
      </c>
    </row>
    <row r="262185" spans="1:1" ht="15.6" thickTop="1" thickBot="1" x14ac:dyDescent="0.35">
      <c r="A262185" s="1" t="s">
        <v>39</v>
      </c>
    </row>
    <row r="262186" spans="1:1" ht="15.6" thickTop="1" thickBot="1" x14ac:dyDescent="0.35">
      <c r="A262186" s="1" t="s">
        <v>40</v>
      </c>
    </row>
    <row r="262187" spans="1:1" ht="15.6" thickTop="1" thickBot="1" x14ac:dyDescent="0.35">
      <c r="A262187" s="1" t="s">
        <v>41</v>
      </c>
    </row>
    <row r="262188" spans="1:1" ht="15.6" thickTop="1" thickBot="1" x14ac:dyDescent="0.35">
      <c r="A262188" s="1" t="s">
        <v>42</v>
      </c>
    </row>
    <row r="262189" spans="1:1" ht="15.6" thickTop="1" thickBot="1" x14ac:dyDescent="0.35">
      <c r="A262189" s="1" t="s">
        <v>43</v>
      </c>
    </row>
    <row r="262190" spans="1:1" ht="15.6" thickTop="1" thickBot="1" x14ac:dyDescent="0.35">
      <c r="A262190" s="1" t="s">
        <v>44</v>
      </c>
    </row>
    <row r="262191" spans="1:1" ht="15.6" thickTop="1" thickBot="1" x14ac:dyDescent="0.35">
      <c r="A262191" s="1" t="s">
        <v>45</v>
      </c>
    </row>
    <row r="262192" spans="1:1" ht="15.6" thickTop="1" thickBot="1" x14ac:dyDescent="0.35">
      <c r="A262192" s="1" t="s">
        <v>46</v>
      </c>
    </row>
    <row r="262193" spans="1:1" ht="15.6" thickTop="1" thickBot="1" x14ac:dyDescent="0.35">
      <c r="A262193" s="1" t="s">
        <v>47</v>
      </c>
    </row>
    <row r="262194" spans="1:1" ht="15.6" thickTop="1" thickBot="1" x14ac:dyDescent="0.35">
      <c r="A262194" s="1" t="s">
        <v>48</v>
      </c>
    </row>
    <row r="262195" spans="1:1" ht="15.6" thickTop="1" thickBot="1" x14ac:dyDescent="0.35">
      <c r="A262195" s="1" t="s">
        <v>49</v>
      </c>
    </row>
    <row r="262196" spans="1:1" ht="15.6" thickTop="1" thickBot="1" x14ac:dyDescent="0.35">
      <c r="A262196" s="1" t="s">
        <v>50</v>
      </c>
    </row>
    <row r="262197" spans="1:1" ht="15.6" thickTop="1" thickBot="1" x14ac:dyDescent="0.35">
      <c r="A262197" s="1" t="s">
        <v>51</v>
      </c>
    </row>
    <row r="262198" spans="1:1" ht="15.6" thickTop="1" thickBot="1" x14ac:dyDescent="0.35">
      <c r="A262198" s="1" t="s">
        <v>52</v>
      </c>
    </row>
    <row r="262199" spans="1:1" ht="15" thickTop="1" x14ac:dyDescent="0.3"/>
    <row r="278529" spans="1:1" ht="15" thickBot="1" x14ac:dyDescent="0.35">
      <c r="A278529" s="6" t="s">
        <v>57</v>
      </c>
    </row>
    <row r="278530" spans="1:1" ht="15.6" thickTop="1" thickBot="1" x14ac:dyDescent="0.35">
      <c r="A278530" s="1" t="s">
        <v>0</v>
      </c>
    </row>
    <row r="278531" spans="1:1" ht="15.6" thickTop="1" thickBot="1" x14ac:dyDescent="0.35">
      <c r="A278531" s="1" t="s">
        <v>1</v>
      </c>
    </row>
    <row r="278532" spans="1:1" ht="15.6" thickTop="1" thickBot="1" x14ac:dyDescent="0.35">
      <c r="A278532" s="1" t="s">
        <v>2</v>
      </c>
    </row>
    <row r="278533" spans="1:1" ht="15.6" thickTop="1" thickBot="1" x14ac:dyDescent="0.35">
      <c r="A278533" s="1" t="s">
        <v>3</v>
      </c>
    </row>
    <row r="278534" spans="1:1" ht="15.6" thickTop="1" thickBot="1" x14ac:dyDescent="0.35">
      <c r="A278534" s="1" t="s">
        <v>4</v>
      </c>
    </row>
    <row r="278535" spans="1:1" ht="15.6" thickTop="1" thickBot="1" x14ac:dyDescent="0.35">
      <c r="A278535" s="1" t="s">
        <v>5</v>
      </c>
    </row>
    <row r="278536" spans="1:1" ht="15.6" thickTop="1" thickBot="1" x14ac:dyDescent="0.35">
      <c r="A278536" s="1" t="s">
        <v>6</v>
      </c>
    </row>
    <row r="278537" spans="1:1" ht="15.6" thickTop="1" thickBot="1" x14ac:dyDescent="0.35">
      <c r="A278537" s="1" t="s">
        <v>7</v>
      </c>
    </row>
    <row r="278538" spans="1:1" ht="15.6" thickTop="1" thickBot="1" x14ac:dyDescent="0.35">
      <c r="A278538" s="1" t="s">
        <v>8</v>
      </c>
    </row>
    <row r="278539" spans="1:1" ht="15.6" thickTop="1" thickBot="1" x14ac:dyDescent="0.35">
      <c r="A278539" s="1" t="s">
        <v>9</v>
      </c>
    </row>
    <row r="278540" spans="1:1" ht="15.6" thickTop="1" thickBot="1" x14ac:dyDescent="0.35">
      <c r="A278540" s="1" t="s">
        <v>10</v>
      </c>
    </row>
    <row r="278541" spans="1:1" ht="15.6" thickTop="1" thickBot="1" x14ac:dyDescent="0.35">
      <c r="A278541" s="1" t="s">
        <v>11</v>
      </c>
    </row>
    <row r="278542" spans="1:1" ht="15.6" thickTop="1" thickBot="1" x14ac:dyDescent="0.35">
      <c r="A278542" s="1" t="s">
        <v>12</v>
      </c>
    </row>
    <row r="278543" spans="1:1" ht="15.6" thickTop="1" thickBot="1" x14ac:dyDescent="0.35">
      <c r="A278543" s="1" t="s">
        <v>13</v>
      </c>
    </row>
    <row r="278544" spans="1:1" ht="15.6" thickTop="1" thickBot="1" x14ac:dyDescent="0.35">
      <c r="A278544" s="1" t="s">
        <v>14</v>
      </c>
    </row>
    <row r="278545" spans="1:1" ht="15.6" thickTop="1" thickBot="1" x14ac:dyDescent="0.35">
      <c r="A278545" s="1" t="s">
        <v>15</v>
      </c>
    </row>
    <row r="278546" spans="1:1" ht="15.6" thickTop="1" thickBot="1" x14ac:dyDescent="0.35">
      <c r="A278546" s="1" t="s">
        <v>16</v>
      </c>
    </row>
    <row r="278547" spans="1:1" ht="15.6" thickTop="1" thickBot="1" x14ac:dyDescent="0.35">
      <c r="A278547" s="1" t="s">
        <v>17</v>
      </c>
    </row>
    <row r="278548" spans="1:1" ht="15.6" thickTop="1" thickBot="1" x14ac:dyDescent="0.35">
      <c r="A278548" s="1" t="s">
        <v>18</v>
      </c>
    </row>
    <row r="278549" spans="1:1" ht="15.6" thickTop="1" thickBot="1" x14ac:dyDescent="0.35">
      <c r="A278549" s="1" t="s">
        <v>19</v>
      </c>
    </row>
    <row r="278550" spans="1:1" ht="15.6" thickTop="1" thickBot="1" x14ac:dyDescent="0.35">
      <c r="A278550" s="1" t="s">
        <v>20</v>
      </c>
    </row>
    <row r="278551" spans="1:1" ht="15.6" thickTop="1" thickBot="1" x14ac:dyDescent="0.35">
      <c r="A278551" s="1" t="s">
        <v>21</v>
      </c>
    </row>
    <row r="278552" spans="1:1" ht="15.6" thickTop="1" thickBot="1" x14ac:dyDescent="0.35">
      <c r="A278552" s="1" t="s">
        <v>22</v>
      </c>
    </row>
    <row r="278553" spans="1:1" ht="15.6" thickTop="1" thickBot="1" x14ac:dyDescent="0.35">
      <c r="A278553" s="1" t="s">
        <v>23</v>
      </c>
    </row>
    <row r="278554" spans="1:1" ht="15.6" thickTop="1" thickBot="1" x14ac:dyDescent="0.35">
      <c r="A278554" s="1" t="s">
        <v>24</v>
      </c>
    </row>
    <row r="278555" spans="1:1" ht="15.6" thickTop="1" thickBot="1" x14ac:dyDescent="0.35">
      <c r="A278555" s="1" t="s">
        <v>25</v>
      </c>
    </row>
    <row r="278556" spans="1:1" ht="15.6" thickTop="1" thickBot="1" x14ac:dyDescent="0.35">
      <c r="A278556" s="1" t="s">
        <v>26</v>
      </c>
    </row>
    <row r="278557" spans="1:1" ht="15.6" thickTop="1" thickBot="1" x14ac:dyDescent="0.35">
      <c r="A278557" s="1" t="s">
        <v>27</v>
      </c>
    </row>
    <row r="278558" spans="1:1" ht="15.6" thickTop="1" thickBot="1" x14ac:dyDescent="0.35">
      <c r="A278558" s="1" t="s">
        <v>28</v>
      </c>
    </row>
    <row r="278559" spans="1:1" ht="15.6" thickTop="1" thickBot="1" x14ac:dyDescent="0.35">
      <c r="A278559" s="1" t="s">
        <v>29</v>
      </c>
    </row>
    <row r="278560" spans="1:1" ht="15.6" thickTop="1" thickBot="1" x14ac:dyDescent="0.35">
      <c r="A278560" s="1" t="s">
        <v>30</v>
      </c>
    </row>
    <row r="278561" spans="1:1" ht="15.6" thickTop="1" thickBot="1" x14ac:dyDescent="0.35">
      <c r="A278561" s="1" t="s">
        <v>31</v>
      </c>
    </row>
    <row r="278562" spans="1:1" ht="15.6" thickTop="1" thickBot="1" x14ac:dyDescent="0.35">
      <c r="A278562" s="1" t="s">
        <v>32</v>
      </c>
    </row>
    <row r="278563" spans="1:1" ht="15.6" thickTop="1" thickBot="1" x14ac:dyDescent="0.35">
      <c r="A278563" s="1" t="s">
        <v>33</v>
      </c>
    </row>
    <row r="278564" spans="1:1" ht="15.6" thickTop="1" thickBot="1" x14ac:dyDescent="0.35">
      <c r="A278564" s="1" t="s">
        <v>34</v>
      </c>
    </row>
    <row r="278565" spans="1:1" ht="15.6" thickTop="1" thickBot="1" x14ac:dyDescent="0.35">
      <c r="A278565" s="1" t="s">
        <v>35</v>
      </c>
    </row>
    <row r="278566" spans="1:1" ht="15.6" thickTop="1" thickBot="1" x14ac:dyDescent="0.35">
      <c r="A278566" s="1" t="s">
        <v>36</v>
      </c>
    </row>
    <row r="278567" spans="1:1" ht="15.6" thickTop="1" thickBot="1" x14ac:dyDescent="0.35">
      <c r="A278567" s="1" t="s">
        <v>37</v>
      </c>
    </row>
    <row r="278568" spans="1:1" ht="15.6" thickTop="1" thickBot="1" x14ac:dyDescent="0.35">
      <c r="A278568" s="1" t="s">
        <v>38</v>
      </c>
    </row>
    <row r="278569" spans="1:1" ht="15.6" thickTop="1" thickBot="1" x14ac:dyDescent="0.35">
      <c r="A278569" s="1" t="s">
        <v>39</v>
      </c>
    </row>
    <row r="278570" spans="1:1" ht="15.6" thickTop="1" thickBot="1" x14ac:dyDescent="0.35">
      <c r="A278570" s="1" t="s">
        <v>40</v>
      </c>
    </row>
    <row r="278571" spans="1:1" ht="15.6" thickTop="1" thickBot="1" x14ac:dyDescent="0.35">
      <c r="A278571" s="1" t="s">
        <v>41</v>
      </c>
    </row>
    <row r="278572" spans="1:1" ht="15.6" thickTop="1" thickBot="1" x14ac:dyDescent="0.35">
      <c r="A278572" s="1" t="s">
        <v>42</v>
      </c>
    </row>
    <row r="278573" spans="1:1" ht="15.6" thickTop="1" thickBot="1" x14ac:dyDescent="0.35">
      <c r="A278573" s="1" t="s">
        <v>43</v>
      </c>
    </row>
    <row r="278574" spans="1:1" ht="15.6" thickTop="1" thickBot="1" x14ac:dyDescent="0.35">
      <c r="A278574" s="1" t="s">
        <v>44</v>
      </c>
    </row>
    <row r="278575" spans="1:1" ht="15.6" thickTop="1" thickBot="1" x14ac:dyDescent="0.35">
      <c r="A278575" s="1" t="s">
        <v>45</v>
      </c>
    </row>
    <row r="278576" spans="1:1" ht="15.6" thickTop="1" thickBot="1" x14ac:dyDescent="0.35">
      <c r="A278576" s="1" t="s">
        <v>46</v>
      </c>
    </row>
    <row r="278577" spans="1:1" ht="15.6" thickTop="1" thickBot="1" x14ac:dyDescent="0.35">
      <c r="A278577" s="1" t="s">
        <v>47</v>
      </c>
    </row>
    <row r="278578" spans="1:1" ht="15.6" thickTop="1" thickBot="1" x14ac:dyDescent="0.35">
      <c r="A278578" s="1" t="s">
        <v>48</v>
      </c>
    </row>
    <row r="278579" spans="1:1" ht="15.6" thickTop="1" thickBot="1" x14ac:dyDescent="0.35">
      <c r="A278579" s="1" t="s">
        <v>49</v>
      </c>
    </row>
    <row r="278580" spans="1:1" ht="15.6" thickTop="1" thickBot="1" x14ac:dyDescent="0.35">
      <c r="A278580" s="1" t="s">
        <v>50</v>
      </c>
    </row>
    <row r="278581" spans="1:1" ht="15.6" thickTop="1" thickBot="1" x14ac:dyDescent="0.35">
      <c r="A278581" s="1" t="s">
        <v>51</v>
      </c>
    </row>
    <row r="278582" spans="1:1" ht="15.6" thickTop="1" thickBot="1" x14ac:dyDescent="0.35">
      <c r="A278582" s="1" t="s">
        <v>52</v>
      </c>
    </row>
    <row r="278583" spans="1:1" ht="15" thickTop="1" x14ac:dyDescent="0.3"/>
    <row r="294913" spans="1:1" ht="15" thickBot="1" x14ac:dyDescent="0.35">
      <c r="A294913" s="6" t="s">
        <v>57</v>
      </c>
    </row>
    <row r="294914" spans="1:1" ht="15.6" thickTop="1" thickBot="1" x14ac:dyDescent="0.35">
      <c r="A294914" s="1" t="s">
        <v>0</v>
      </c>
    </row>
    <row r="294915" spans="1:1" ht="15.6" thickTop="1" thickBot="1" x14ac:dyDescent="0.35">
      <c r="A294915" s="1" t="s">
        <v>1</v>
      </c>
    </row>
    <row r="294916" spans="1:1" ht="15.6" thickTop="1" thickBot="1" x14ac:dyDescent="0.35">
      <c r="A294916" s="1" t="s">
        <v>2</v>
      </c>
    </row>
    <row r="294917" spans="1:1" ht="15.6" thickTop="1" thickBot="1" x14ac:dyDescent="0.35">
      <c r="A294917" s="1" t="s">
        <v>3</v>
      </c>
    </row>
    <row r="294918" spans="1:1" ht="15.6" thickTop="1" thickBot="1" x14ac:dyDescent="0.35">
      <c r="A294918" s="1" t="s">
        <v>4</v>
      </c>
    </row>
    <row r="294919" spans="1:1" ht="15.6" thickTop="1" thickBot="1" x14ac:dyDescent="0.35">
      <c r="A294919" s="1" t="s">
        <v>5</v>
      </c>
    </row>
    <row r="294920" spans="1:1" ht="15.6" thickTop="1" thickBot="1" x14ac:dyDescent="0.35">
      <c r="A294920" s="1" t="s">
        <v>6</v>
      </c>
    </row>
    <row r="294921" spans="1:1" ht="15.6" thickTop="1" thickBot="1" x14ac:dyDescent="0.35">
      <c r="A294921" s="1" t="s">
        <v>7</v>
      </c>
    </row>
    <row r="294922" spans="1:1" ht="15.6" thickTop="1" thickBot="1" x14ac:dyDescent="0.35">
      <c r="A294922" s="1" t="s">
        <v>8</v>
      </c>
    </row>
    <row r="294923" spans="1:1" ht="15.6" thickTop="1" thickBot="1" x14ac:dyDescent="0.35">
      <c r="A294923" s="1" t="s">
        <v>9</v>
      </c>
    </row>
    <row r="294924" spans="1:1" ht="15.6" thickTop="1" thickBot="1" x14ac:dyDescent="0.35">
      <c r="A294924" s="1" t="s">
        <v>10</v>
      </c>
    </row>
    <row r="294925" spans="1:1" ht="15.6" thickTop="1" thickBot="1" x14ac:dyDescent="0.35">
      <c r="A294925" s="1" t="s">
        <v>11</v>
      </c>
    </row>
    <row r="294926" spans="1:1" ht="15.6" thickTop="1" thickBot="1" x14ac:dyDescent="0.35">
      <c r="A294926" s="1" t="s">
        <v>12</v>
      </c>
    </row>
    <row r="294927" spans="1:1" ht="15.6" thickTop="1" thickBot="1" x14ac:dyDescent="0.35">
      <c r="A294927" s="1" t="s">
        <v>13</v>
      </c>
    </row>
    <row r="294928" spans="1:1" ht="15.6" thickTop="1" thickBot="1" x14ac:dyDescent="0.35">
      <c r="A294928" s="1" t="s">
        <v>14</v>
      </c>
    </row>
    <row r="294929" spans="1:1" ht="15.6" thickTop="1" thickBot="1" x14ac:dyDescent="0.35">
      <c r="A294929" s="1" t="s">
        <v>15</v>
      </c>
    </row>
    <row r="294930" spans="1:1" ht="15.6" thickTop="1" thickBot="1" x14ac:dyDescent="0.35">
      <c r="A294930" s="1" t="s">
        <v>16</v>
      </c>
    </row>
    <row r="294931" spans="1:1" ht="15.6" thickTop="1" thickBot="1" x14ac:dyDescent="0.35">
      <c r="A294931" s="1" t="s">
        <v>17</v>
      </c>
    </row>
    <row r="294932" spans="1:1" ht="15.6" thickTop="1" thickBot="1" x14ac:dyDescent="0.35">
      <c r="A294932" s="1" t="s">
        <v>18</v>
      </c>
    </row>
    <row r="294933" spans="1:1" ht="15.6" thickTop="1" thickBot="1" x14ac:dyDescent="0.35">
      <c r="A294933" s="1" t="s">
        <v>19</v>
      </c>
    </row>
    <row r="294934" spans="1:1" ht="15.6" thickTop="1" thickBot="1" x14ac:dyDescent="0.35">
      <c r="A294934" s="1" t="s">
        <v>20</v>
      </c>
    </row>
    <row r="294935" spans="1:1" ht="15.6" thickTop="1" thickBot="1" x14ac:dyDescent="0.35">
      <c r="A294935" s="1" t="s">
        <v>21</v>
      </c>
    </row>
    <row r="294936" spans="1:1" ht="15.6" thickTop="1" thickBot="1" x14ac:dyDescent="0.35">
      <c r="A294936" s="1" t="s">
        <v>22</v>
      </c>
    </row>
    <row r="294937" spans="1:1" ht="15.6" thickTop="1" thickBot="1" x14ac:dyDescent="0.35">
      <c r="A294937" s="1" t="s">
        <v>23</v>
      </c>
    </row>
    <row r="294938" spans="1:1" ht="15.6" thickTop="1" thickBot="1" x14ac:dyDescent="0.35">
      <c r="A294938" s="1" t="s">
        <v>24</v>
      </c>
    </row>
    <row r="294939" spans="1:1" ht="15.6" thickTop="1" thickBot="1" x14ac:dyDescent="0.35">
      <c r="A294939" s="1" t="s">
        <v>25</v>
      </c>
    </row>
    <row r="294940" spans="1:1" ht="15.6" thickTop="1" thickBot="1" x14ac:dyDescent="0.35">
      <c r="A294940" s="1" t="s">
        <v>26</v>
      </c>
    </row>
    <row r="294941" spans="1:1" ht="15.6" thickTop="1" thickBot="1" x14ac:dyDescent="0.35">
      <c r="A294941" s="1" t="s">
        <v>27</v>
      </c>
    </row>
    <row r="294942" spans="1:1" ht="15.6" thickTop="1" thickBot="1" x14ac:dyDescent="0.35">
      <c r="A294942" s="1" t="s">
        <v>28</v>
      </c>
    </row>
    <row r="294943" spans="1:1" ht="15.6" thickTop="1" thickBot="1" x14ac:dyDescent="0.35">
      <c r="A294943" s="1" t="s">
        <v>29</v>
      </c>
    </row>
    <row r="294944" spans="1:1" ht="15.6" thickTop="1" thickBot="1" x14ac:dyDescent="0.35">
      <c r="A294944" s="1" t="s">
        <v>30</v>
      </c>
    </row>
    <row r="294945" spans="1:1" ht="15.6" thickTop="1" thickBot="1" x14ac:dyDescent="0.35">
      <c r="A294945" s="1" t="s">
        <v>31</v>
      </c>
    </row>
    <row r="294946" spans="1:1" ht="15.6" thickTop="1" thickBot="1" x14ac:dyDescent="0.35">
      <c r="A294946" s="1" t="s">
        <v>32</v>
      </c>
    </row>
    <row r="294947" spans="1:1" ht="15.6" thickTop="1" thickBot="1" x14ac:dyDescent="0.35">
      <c r="A294947" s="1" t="s">
        <v>33</v>
      </c>
    </row>
    <row r="294948" spans="1:1" ht="15.6" thickTop="1" thickBot="1" x14ac:dyDescent="0.35">
      <c r="A294948" s="1" t="s">
        <v>34</v>
      </c>
    </row>
    <row r="294949" spans="1:1" ht="15.6" thickTop="1" thickBot="1" x14ac:dyDescent="0.35">
      <c r="A294949" s="1" t="s">
        <v>35</v>
      </c>
    </row>
    <row r="294950" spans="1:1" ht="15.6" thickTop="1" thickBot="1" x14ac:dyDescent="0.35">
      <c r="A294950" s="1" t="s">
        <v>36</v>
      </c>
    </row>
    <row r="294951" spans="1:1" ht="15.6" thickTop="1" thickBot="1" x14ac:dyDescent="0.35">
      <c r="A294951" s="1" t="s">
        <v>37</v>
      </c>
    </row>
    <row r="294952" spans="1:1" ht="15.6" thickTop="1" thickBot="1" x14ac:dyDescent="0.35">
      <c r="A294952" s="1" t="s">
        <v>38</v>
      </c>
    </row>
    <row r="294953" spans="1:1" ht="15.6" thickTop="1" thickBot="1" x14ac:dyDescent="0.35">
      <c r="A294953" s="1" t="s">
        <v>39</v>
      </c>
    </row>
    <row r="294954" spans="1:1" ht="15.6" thickTop="1" thickBot="1" x14ac:dyDescent="0.35">
      <c r="A294954" s="1" t="s">
        <v>40</v>
      </c>
    </row>
    <row r="294955" spans="1:1" ht="15.6" thickTop="1" thickBot="1" x14ac:dyDescent="0.35">
      <c r="A294955" s="1" t="s">
        <v>41</v>
      </c>
    </row>
    <row r="294956" spans="1:1" ht="15.6" thickTop="1" thickBot="1" x14ac:dyDescent="0.35">
      <c r="A294956" s="1" t="s">
        <v>42</v>
      </c>
    </row>
    <row r="294957" spans="1:1" ht="15.6" thickTop="1" thickBot="1" x14ac:dyDescent="0.35">
      <c r="A294957" s="1" t="s">
        <v>43</v>
      </c>
    </row>
    <row r="294958" spans="1:1" ht="15.6" thickTop="1" thickBot="1" x14ac:dyDescent="0.35">
      <c r="A294958" s="1" t="s">
        <v>44</v>
      </c>
    </row>
    <row r="294959" spans="1:1" ht="15.6" thickTop="1" thickBot="1" x14ac:dyDescent="0.35">
      <c r="A294959" s="1" t="s">
        <v>45</v>
      </c>
    </row>
    <row r="294960" spans="1:1" ht="15.6" thickTop="1" thickBot="1" x14ac:dyDescent="0.35">
      <c r="A294960" s="1" t="s">
        <v>46</v>
      </c>
    </row>
    <row r="294961" spans="1:1" ht="15.6" thickTop="1" thickBot="1" x14ac:dyDescent="0.35">
      <c r="A294961" s="1" t="s">
        <v>47</v>
      </c>
    </row>
    <row r="294962" spans="1:1" ht="15.6" thickTop="1" thickBot="1" x14ac:dyDescent="0.35">
      <c r="A294962" s="1" t="s">
        <v>48</v>
      </c>
    </row>
    <row r="294963" spans="1:1" ht="15.6" thickTop="1" thickBot="1" x14ac:dyDescent="0.35">
      <c r="A294963" s="1" t="s">
        <v>49</v>
      </c>
    </row>
    <row r="294964" spans="1:1" ht="15.6" thickTop="1" thickBot="1" x14ac:dyDescent="0.35">
      <c r="A294964" s="1" t="s">
        <v>50</v>
      </c>
    </row>
    <row r="294965" spans="1:1" ht="15.6" thickTop="1" thickBot="1" x14ac:dyDescent="0.35">
      <c r="A294965" s="1" t="s">
        <v>51</v>
      </c>
    </row>
    <row r="294966" spans="1:1" ht="15.6" thickTop="1" thickBot="1" x14ac:dyDescent="0.35">
      <c r="A294966" s="1" t="s">
        <v>52</v>
      </c>
    </row>
    <row r="294967" spans="1:1" ht="15" thickTop="1" x14ac:dyDescent="0.3"/>
    <row r="311297" spans="1:1" ht="15" thickBot="1" x14ac:dyDescent="0.35">
      <c r="A311297" s="6" t="s">
        <v>57</v>
      </c>
    </row>
    <row r="311298" spans="1:1" ht="15.6" thickTop="1" thickBot="1" x14ac:dyDescent="0.35">
      <c r="A311298" s="1" t="s">
        <v>0</v>
      </c>
    </row>
    <row r="311299" spans="1:1" ht="15.6" thickTop="1" thickBot="1" x14ac:dyDescent="0.35">
      <c r="A311299" s="1" t="s">
        <v>1</v>
      </c>
    </row>
    <row r="311300" spans="1:1" ht="15.6" thickTop="1" thickBot="1" x14ac:dyDescent="0.35">
      <c r="A311300" s="1" t="s">
        <v>2</v>
      </c>
    </row>
    <row r="311301" spans="1:1" ht="15.6" thickTop="1" thickBot="1" x14ac:dyDescent="0.35">
      <c r="A311301" s="1" t="s">
        <v>3</v>
      </c>
    </row>
    <row r="311302" spans="1:1" ht="15.6" thickTop="1" thickBot="1" x14ac:dyDescent="0.35">
      <c r="A311302" s="1" t="s">
        <v>4</v>
      </c>
    </row>
    <row r="311303" spans="1:1" ht="15.6" thickTop="1" thickBot="1" x14ac:dyDescent="0.35">
      <c r="A311303" s="1" t="s">
        <v>5</v>
      </c>
    </row>
    <row r="311304" spans="1:1" ht="15.6" thickTop="1" thickBot="1" x14ac:dyDescent="0.35">
      <c r="A311304" s="1" t="s">
        <v>6</v>
      </c>
    </row>
    <row r="311305" spans="1:1" ht="15.6" thickTop="1" thickBot="1" x14ac:dyDescent="0.35">
      <c r="A311305" s="1" t="s">
        <v>7</v>
      </c>
    </row>
    <row r="311306" spans="1:1" ht="15.6" thickTop="1" thickBot="1" x14ac:dyDescent="0.35">
      <c r="A311306" s="1" t="s">
        <v>8</v>
      </c>
    </row>
    <row r="311307" spans="1:1" ht="15.6" thickTop="1" thickBot="1" x14ac:dyDescent="0.35">
      <c r="A311307" s="1" t="s">
        <v>9</v>
      </c>
    </row>
    <row r="311308" spans="1:1" ht="15.6" thickTop="1" thickBot="1" x14ac:dyDescent="0.35">
      <c r="A311308" s="1" t="s">
        <v>10</v>
      </c>
    </row>
    <row r="311309" spans="1:1" ht="15.6" thickTop="1" thickBot="1" x14ac:dyDescent="0.35">
      <c r="A311309" s="1" t="s">
        <v>11</v>
      </c>
    </row>
    <row r="311310" spans="1:1" ht="15.6" thickTop="1" thickBot="1" x14ac:dyDescent="0.35">
      <c r="A311310" s="1" t="s">
        <v>12</v>
      </c>
    </row>
    <row r="311311" spans="1:1" ht="15.6" thickTop="1" thickBot="1" x14ac:dyDescent="0.35">
      <c r="A311311" s="1" t="s">
        <v>13</v>
      </c>
    </row>
    <row r="311312" spans="1:1" ht="15.6" thickTop="1" thickBot="1" x14ac:dyDescent="0.35">
      <c r="A311312" s="1" t="s">
        <v>14</v>
      </c>
    </row>
    <row r="311313" spans="1:1" ht="15.6" thickTop="1" thickBot="1" x14ac:dyDescent="0.35">
      <c r="A311313" s="1" t="s">
        <v>15</v>
      </c>
    </row>
    <row r="311314" spans="1:1" ht="15.6" thickTop="1" thickBot="1" x14ac:dyDescent="0.35">
      <c r="A311314" s="1" t="s">
        <v>16</v>
      </c>
    </row>
    <row r="311315" spans="1:1" ht="15.6" thickTop="1" thickBot="1" x14ac:dyDescent="0.35">
      <c r="A311315" s="1" t="s">
        <v>17</v>
      </c>
    </row>
    <row r="311316" spans="1:1" ht="15.6" thickTop="1" thickBot="1" x14ac:dyDescent="0.35">
      <c r="A311316" s="1" t="s">
        <v>18</v>
      </c>
    </row>
    <row r="311317" spans="1:1" ht="15.6" thickTop="1" thickBot="1" x14ac:dyDescent="0.35">
      <c r="A311317" s="1" t="s">
        <v>19</v>
      </c>
    </row>
    <row r="311318" spans="1:1" ht="15.6" thickTop="1" thickBot="1" x14ac:dyDescent="0.35">
      <c r="A311318" s="1" t="s">
        <v>20</v>
      </c>
    </row>
    <row r="311319" spans="1:1" ht="15.6" thickTop="1" thickBot="1" x14ac:dyDescent="0.35">
      <c r="A311319" s="1" t="s">
        <v>21</v>
      </c>
    </row>
    <row r="311320" spans="1:1" ht="15.6" thickTop="1" thickBot="1" x14ac:dyDescent="0.35">
      <c r="A311320" s="1" t="s">
        <v>22</v>
      </c>
    </row>
    <row r="311321" spans="1:1" ht="15.6" thickTop="1" thickBot="1" x14ac:dyDescent="0.35">
      <c r="A311321" s="1" t="s">
        <v>23</v>
      </c>
    </row>
    <row r="311322" spans="1:1" ht="15.6" thickTop="1" thickBot="1" x14ac:dyDescent="0.35">
      <c r="A311322" s="1" t="s">
        <v>24</v>
      </c>
    </row>
    <row r="311323" spans="1:1" ht="15.6" thickTop="1" thickBot="1" x14ac:dyDescent="0.35">
      <c r="A311323" s="1" t="s">
        <v>25</v>
      </c>
    </row>
    <row r="311324" spans="1:1" ht="15.6" thickTop="1" thickBot="1" x14ac:dyDescent="0.35">
      <c r="A311324" s="1" t="s">
        <v>26</v>
      </c>
    </row>
    <row r="311325" spans="1:1" ht="15.6" thickTop="1" thickBot="1" x14ac:dyDescent="0.35">
      <c r="A311325" s="1" t="s">
        <v>27</v>
      </c>
    </row>
    <row r="311326" spans="1:1" ht="15.6" thickTop="1" thickBot="1" x14ac:dyDescent="0.35">
      <c r="A311326" s="1" t="s">
        <v>28</v>
      </c>
    </row>
    <row r="311327" spans="1:1" ht="15.6" thickTop="1" thickBot="1" x14ac:dyDescent="0.35">
      <c r="A311327" s="1" t="s">
        <v>29</v>
      </c>
    </row>
    <row r="311328" spans="1:1" ht="15.6" thickTop="1" thickBot="1" x14ac:dyDescent="0.35">
      <c r="A311328" s="1" t="s">
        <v>30</v>
      </c>
    </row>
    <row r="311329" spans="1:1" ht="15.6" thickTop="1" thickBot="1" x14ac:dyDescent="0.35">
      <c r="A311329" s="1" t="s">
        <v>31</v>
      </c>
    </row>
    <row r="311330" spans="1:1" ht="15.6" thickTop="1" thickBot="1" x14ac:dyDescent="0.35">
      <c r="A311330" s="1" t="s">
        <v>32</v>
      </c>
    </row>
    <row r="311331" spans="1:1" ht="15.6" thickTop="1" thickBot="1" x14ac:dyDescent="0.35">
      <c r="A311331" s="1" t="s">
        <v>33</v>
      </c>
    </row>
    <row r="311332" spans="1:1" ht="15.6" thickTop="1" thickBot="1" x14ac:dyDescent="0.35">
      <c r="A311332" s="1" t="s">
        <v>34</v>
      </c>
    </row>
    <row r="311333" spans="1:1" ht="15.6" thickTop="1" thickBot="1" x14ac:dyDescent="0.35">
      <c r="A311333" s="1" t="s">
        <v>35</v>
      </c>
    </row>
    <row r="311334" spans="1:1" ht="15.6" thickTop="1" thickBot="1" x14ac:dyDescent="0.35">
      <c r="A311334" s="1" t="s">
        <v>36</v>
      </c>
    </row>
    <row r="311335" spans="1:1" ht="15.6" thickTop="1" thickBot="1" x14ac:dyDescent="0.35">
      <c r="A311335" s="1" t="s">
        <v>37</v>
      </c>
    </row>
    <row r="311336" spans="1:1" ht="15.6" thickTop="1" thickBot="1" x14ac:dyDescent="0.35">
      <c r="A311336" s="1" t="s">
        <v>38</v>
      </c>
    </row>
    <row r="311337" spans="1:1" ht="15.6" thickTop="1" thickBot="1" x14ac:dyDescent="0.35">
      <c r="A311337" s="1" t="s">
        <v>39</v>
      </c>
    </row>
    <row r="311338" spans="1:1" ht="15.6" thickTop="1" thickBot="1" x14ac:dyDescent="0.35">
      <c r="A311338" s="1" t="s">
        <v>40</v>
      </c>
    </row>
    <row r="311339" spans="1:1" ht="15.6" thickTop="1" thickBot="1" x14ac:dyDescent="0.35">
      <c r="A311339" s="1" t="s">
        <v>41</v>
      </c>
    </row>
    <row r="311340" spans="1:1" ht="15.6" thickTop="1" thickBot="1" x14ac:dyDescent="0.35">
      <c r="A311340" s="1" t="s">
        <v>42</v>
      </c>
    </row>
    <row r="311341" spans="1:1" ht="15.6" thickTop="1" thickBot="1" x14ac:dyDescent="0.35">
      <c r="A311341" s="1" t="s">
        <v>43</v>
      </c>
    </row>
    <row r="311342" spans="1:1" ht="15.6" thickTop="1" thickBot="1" x14ac:dyDescent="0.35">
      <c r="A311342" s="1" t="s">
        <v>44</v>
      </c>
    </row>
    <row r="311343" spans="1:1" ht="15.6" thickTop="1" thickBot="1" x14ac:dyDescent="0.35">
      <c r="A311343" s="1" t="s">
        <v>45</v>
      </c>
    </row>
    <row r="311344" spans="1:1" ht="15.6" thickTop="1" thickBot="1" x14ac:dyDescent="0.35">
      <c r="A311344" s="1" t="s">
        <v>46</v>
      </c>
    </row>
    <row r="311345" spans="1:1" ht="15.6" thickTop="1" thickBot="1" x14ac:dyDescent="0.35">
      <c r="A311345" s="1" t="s">
        <v>47</v>
      </c>
    </row>
    <row r="311346" spans="1:1" ht="15.6" thickTop="1" thickBot="1" x14ac:dyDescent="0.35">
      <c r="A311346" s="1" t="s">
        <v>48</v>
      </c>
    </row>
    <row r="311347" spans="1:1" ht="15.6" thickTop="1" thickBot="1" x14ac:dyDescent="0.35">
      <c r="A311347" s="1" t="s">
        <v>49</v>
      </c>
    </row>
    <row r="311348" spans="1:1" ht="15.6" thickTop="1" thickBot="1" x14ac:dyDescent="0.35">
      <c r="A311348" s="1" t="s">
        <v>50</v>
      </c>
    </row>
    <row r="311349" spans="1:1" ht="15.6" thickTop="1" thickBot="1" x14ac:dyDescent="0.35">
      <c r="A311349" s="1" t="s">
        <v>51</v>
      </c>
    </row>
    <row r="311350" spans="1:1" ht="15.6" thickTop="1" thickBot="1" x14ac:dyDescent="0.35">
      <c r="A311350" s="1" t="s">
        <v>52</v>
      </c>
    </row>
    <row r="311351" spans="1:1" ht="15" thickTop="1" x14ac:dyDescent="0.3"/>
    <row r="327681" spans="1:1" ht="15" thickBot="1" x14ac:dyDescent="0.35">
      <c r="A327681" s="6" t="s">
        <v>57</v>
      </c>
    </row>
    <row r="327682" spans="1:1" ht="15.6" thickTop="1" thickBot="1" x14ac:dyDescent="0.35">
      <c r="A327682" s="1" t="s">
        <v>0</v>
      </c>
    </row>
    <row r="327683" spans="1:1" ht="15.6" thickTop="1" thickBot="1" x14ac:dyDescent="0.35">
      <c r="A327683" s="1" t="s">
        <v>1</v>
      </c>
    </row>
    <row r="327684" spans="1:1" ht="15.6" thickTop="1" thickBot="1" x14ac:dyDescent="0.35">
      <c r="A327684" s="1" t="s">
        <v>2</v>
      </c>
    </row>
    <row r="327685" spans="1:1" ht="15.6" thickTop="1" thickBot="1" x14ac:dyDescent="0.35">
      <c r="A327685" s="1" t="s">
        <v>3</v>
      </c>
    </row>
    <row r="327686" spans="1:1" ht="15.6" thickTop="1" thickBot="1" x14ac:dyDescent="0.35">
      <c r="A327686" s="1" t="s">
        <v>4</v>
      </c>
    </row>
    <row r="327687" spans="1:1" ht="15.6" thickTop="1" thickBot="1" x14ac:dyDescent="0.35">
      <c r="A327687" s="1" t="s">
        <v>5</v>
      </c>
    </row>
    <row r="327688" spans="1:1" ht="15.6" thickTop="1" thickBot="1" x14ac:dyDescent="0.35">
      <c r="A327688" s="1" t="s">
        <v>6</v>
      </c>
    </row>
    <row r="327689" spans="1:1" ht="15.6" thickTop="1" thickBot="1" x14ac:dyDescent="0.35">
      <c r="A327689" s="1" t="s">
        <v>7</v>
      </c>
    </row>
    <row r="327690" spans="1:1" ht="15.6" thickTop="1" thickBot="1" x14ac:dyDescent="0.35">
      <c r="A327690" s="1" t="s">
        <v>8</v>
      </c>
    </row>
    <row r="327691" spans="1:1" ht="15.6" thickTop="1" thickBot="1" x14ac:dyDescent="0.35">
      <c r="A327691" s="1" t="s">
        <v>9</v>
      </c>
    </row>
    <row r="327692" spans="1:1" ht="15.6" thickTop="1" thickBot="1" x14ac:dyDescent="0.35">
      <c r="A327692" s="1" t="s">
        <v>10</v>
      </c>
    </row>
    <row r="327693" spans="1:1" ht="15.6" thickTop="1" thickBot="1" x14ac:dyDescent="0.35">
      <c r="A327693" s="1" t="s">
        <v>11</v>
      </c>
    </row>
    <row r="327694" spans="1:1" ht="15.6" thickTop="1" thickBot="1" x14ac:dyDescent="0.35">
      <c r="A327694" s="1" t="s">
        <v>12</v>
      </c>
    </row>
    <row r="327695" spans="1:1" ht="15.6" thickTop="1" thickBot="1" x14ac:dyDescent="0.35">
      <c r="A327695" s="1" t="s">
        <v>13</v>
      </c>
    </row>
    <row r="327696" spans="1:1" ht="15.6" thickTop="1" thickBot="1" x14ac:dyDescent="0.35">
      <c r="A327696" s="1" t="s">
        <v>14</v>
      </c>
    </row>
    <row r="327697" spans="1:1" ht="15.6" thickTop="1" thickBot="1" x14ac:dyDescent="0.35">
      <c r="A327697" s="1" t="s">
        <v>15</v>
      </c>
    </row>
    <row r="327698" spans="1:1" ht="15.6" thickTop="1" thickBot="1" x14ac:dyDescent="0.35">
      <c r="A327698" s="1" t="s">
        <v>16</v>
      </c>
    </row>
    <row r="327699" spans="1:1" ht="15.6" thickTop="1" thickBot="1" x14ac:dyDescent="0.35">
      <c r="A327699" s="1" t="s">
        <v>17</v>
      </c>
    </row>
    <row r="327700" spans="1:1" ht="15.6" thickTop="1" thickBot="1" x14ac:dyDescent="0.35">
      <c r="A327700" s="1" t="s">
        <v>18</v>
      </c>
    </row>
    <row r="327701" spans="1:1" ht="15.6" thickTop="1" thickBot="1" x14ac:dyDescent="0.35">
      <c r="A327701" s="1" t="s">
        <v>19</v>
      </c>
    </row>
    <row r="327702" spans="1:1" ht="15.6" thickTop="1" thickBot="1" x14ac:dyDescent="0.35">
      <c r="A327702" s="1" t="s">
        <v>20</v>
      </c>
    </row>
    <row r="327703" spans="1:1" ht="15.6" thickTop="1" thickBot="1" x14ac:dyDescent="0.35">
      <c r="A327703" s="1" t="s">
        <v>21</v>
      </c>
    </row>
    <row r="327704" spans="1:1" ht="15.6" thickTop="1" thickBot="1" x14ac:dyDescent="0.35">
      <c r="A327704" s="1" t="s">
        <v>22</v>
      </c>
    </row>
    <row r="327705" spans="1:1" ht="15.6" thickTop="1" thickBot="1" x14ac:dyDescent="0.35">
      <c r="A327705" s="1" t="s">
        <v>23</v>
      </c>
    </row>
    <row r="327706" spans="1:1" ht="15.6" thickTop="1" thickBot="1" x14ac:dyDescent="0.35">
      <c r="A327706" s="1" t="s">
        <v>24</v>
      </c>
    </row>
    <row r="327707" spans="1:1" ht="15.6" thickTop="1" thickBot="1" x14ac:dyDescent="0.35">
      <c r="A327707" s="1" t="s">
        <v>25</v>
      </c>
    </row>
    <row r="327708" spans="1:1" ht="15.6" thickTop="1" thickBot="1" x14ac:dyDescent="0.35">
      <c r="A327708" s="1" t="s">
        <v>26</v>
      </c>
    </row>
    <row r="327709" spans="1:1" ht="15.6" thickTop="1" thickBot="1" x14ac:dyDescent="0.35">
      <c r="A327709" s="1" t="s">
        <v>27</v>
      </c>
    </row>
    <row r="327710" spans="1:1" ht="15.6" thickTop="1" thickBot="1" x14ac:dyDescent="0.35">
      <c r="A327710" s="1" t="s">
        <v>28</v>
      </c>
    </row>
    <row r="327711" spans="1:1" ht="15.6" thickTop="1" thickBot="1" x14ac:dyDescent="0.35">
      <c r="A327711" s="1" t="s">
        <v>29</v>
      </c>
    </row>
    <row r="327712" spans="1:1" ht="15.6" thickTop="1" thickBot="1" x14ac:dyDescent="0.35">
      <c r="A327712" s="1" t="s">
        <v>30</v>
      </c>
    </row>
    <row r="327713" spans="1:1" ht="15.6" thickTop="1" thickBot="1" x14ac:dyDescent="0.35">
      <c r="A327713" s="1" t="s">
        <v>31</v>
      </c>
    </row>
    <row r="327714" spans="1:1" ht="15.6" thickTop="1" thickBot="1" x14ac:dyDescent="0.35">
      <c r="A327714" s="1" t="s">
        <v>32</v>
      </c>
    </row>
    <row r="327715" spans="1:1" ht="15.6" thickTop="1" thickBot="1" x14ac:dyDescent="0.35">
      <c r="A327715" s="1" t="s">
        <v>33</v>
      </c>
    </row>
    <row r="327716" spans="1:1" ht="15.6" thickTop="1" thickBot="1" x14ac:dyDescent="0.35">
      <c r="A327716" s="1" t="s">
        <v>34</v>
      </c>
    </row>
    <row r="327717" spans="1:1" ht="15.6" thickTop="1" thickBot="1" x14ac:dyDescent="0.35">
      <c r="A327717" s="1" t="s">
        <v>35</v>
      </c>
    </row>
    <row r="327718" spans="1:1" ht="15.6" thickTop="1" thickBot="1" x14ac:dyDescent="0.35">
      <c r="A327718" s="1" t="s">
        <v>36</v>
      </c>
    </row>
    <row r="327719" spans="1:1" ht="15.6" thickTop="1" thickBot="1" x14ac:dyDescent="0.35">
      <c r="A327719" s="1" t="s">
        <v>37</v>
      </c>
    </row>
    <row r="327720" spans="1:1" ht="15.6" thickTop="1" thickBot="1" x14ac:dyDescent="0.35">
      <c r="A327720" s="1" t="s">
        <v>38</v>
      </c>
    </row>
    <row r="327721" spans="1:1" ht="15.6" thickTop="1" thickBot="1" x14ac:dyDescent="0.35">
      <c r="A327721" s="1" t="s">
        <v>39</v>
      </c>
    </row>
    <row r="327722" spans="1:1" ht="15.6" thickTop="1" thickBot="1" x14ac:dyDescent="0.35">
      <c r="A327722" s="1" t="s">
        <v>40</v>
      </c>
    </row>
    <row r="327723" spans="1:1" ht="15.6" thickTop="1" thickBot="1" x14ac:dyDescent="0.35">
      <c r="A327723" s="1" t="s">
        <v>41</v>
      </c>
    </row>
    <row r="327724" spans="1:1" ht="15.6" thickTop="1" thickBot="1" x14ac:dyDescent="0.35">
      <c r="A327724" s="1" t="s">
        <v>42</v>
      </c>
    </row>
    <row r="327725" spans="1:1" ht="15.6" thickTop="1" thickBot="1" x14ac:dyDescent="0.35">
      <c r="A327725" s="1" t="s">
        <v>43</v>
      </c>
    </row>
    <row r="327726" spans="1:1" ht="15.6" thickTop="1" thickBot="1" x14ac:dyDescent="0.35">
      <c r="A327726" s="1" t="s">
        <v>44</v>
      </c>
    </row>
    <row r="327727" spans="1:1" ht="15.6" thickTop="1" thickBot="1" x14ac:dyDescent="0.35">
      <c r="A327727" s="1" t="s">
        <v>45</v>
      </c>
    </row>
    <row r="327728" spans="1:1" ht="15.6" thickTop="1" thickBot="1" x14ac:dyDescent="0.35">
      <c r="A327728" s="1" t="s">
        <v>46</v>
      </c>
    </row>
    <row r="327729" spans="1:1" ht="15.6" thickTop="1" thickBot="1" x14ac:dyDescent="0.35">
      <c r="A327729" s="1" t="s">
        <v>47</v>
      </c>
    </row>
    <row r="327730" spans="1:1" ht="15.6" thickTop="1" thickBot="1" x14ac:dyDescent="0.35">
      <c r="A327730" s="1" t="s">
        <v>48</v>
      </c>
    </row>
    <row r="327731" spans="1:1" ht="15.6" thickTop="1" thickBot="1" x14ac:dyDescent="0.35">
      <c r="A327731" s="1" t="s">
        <v>49</v>
      </c>
    </row>
    <row r="327732" spans="1:1" ht="15.6" thickTop="1" thickBot="1" x14ac:dyDescent="0.35">
      <c r="A327732" s="1" t="s">
        <v>50</v>
      </c>
    </row>
    <row r="327733" spans="1:1" ht="15.6" thickTop="1" thickBot="1" x14ac:dyDescent="0.35">
      <c r="A327733" s="1" t="s">
        <v>51</v>
      </c>
    </row>
    <row r="327734" spans="1:1" ht="15.6" thickTop="1" thickBot="1" x14ac:dyDescent="0.35">
      <c r="A327734" s="1" t="s">
        <v>52</v>
      </c>
    </row>
    <row r="327735" spans="1:1" ht="15" thickTop="1" x14ac:dyDescent="0.3"/>
    <row r="344065" spans="1:1" ht="15" thickBot="1" x14ac:dyDescent="0.35">
      <c r="A344065" s="6" t="s">
        <v>57</v>
      </c>
    </row>
    <row r="344066" spans="1:1" ht="15.6" thickTop="1" thickBot="1" x14ac:dyDescent="0.35">
      <c r="A344066" s="1" t="s">
        <v>0</v>
      </c>
    </row>
    <row r="344067" spans="1:1" ht="15.6" thickTop="1" thickBot="1" x14ac:dyDescent="0.35">
      <c r="A344067" s="1" t="s">
        <v>1</v>
      </c>
    </row>
    <row r="344068" spans="1:1" ht="15.6" thickTop="1" thickBot="1" x14ac:dyDescent="0.35">
      <c r="A344068" s="1" t="s">
        <v>2</v>
      </c>
    </row>
    <row r="344069" spans="1:1" ht="15.6" thickTop="1" thickBot="1" x14ac:dyDescent="0.35">
      <c r="A344069" s="1" t="s">
        <v>3</v>
      </c>
    </row>
    <row r="344070" spans="1:1" ht="15.6" thickTop="1" thickBot="1" x14ac:dyDescent="0.35">
      <c r="A344070" s="1" t="s">
        <v>4</v>
      </c>
    </row>
    <row r="344071" spans="1:1" ht="15.6" thickTop="1" thickBot="1" x14ac:dyDescent="0.35">
      <c r="A344071" s="1" t="s">
        <v>5</v>
      </c>
    </row>
    <row r="344072" spans="1:1" ht="15.6" thickTop="1" thickBot="1" x14ac:dyDescent="0.35">
      <c r="A344072" s="1" t="s">
        <v>6</v>
      </c>
    </row>
    <row r="344073" spans="1:1" ht="15.6" thickTop="1" thickBot="1" x14ac:dyDescent="0.35">
      <c r="A344073" s="1" t="s">
        <v>7</v>
      </c>
    </row>
    <row r="344074" spans="1:1" ht="15.6" thickTop="1" thickBot="1" x14ac:dyDescent="0.35">
      <c r="A344074" s="1" t="s">
        <v>8</v>
      </c>
    </row>
    <row r="344075" spans="1:1" ht="15.6" thickTop="1" thickBot="1" x14ac:dyDescent="0.35">
      <c r="A344075" s="1" t="s">
        <v>9</v>
      </c>
    </row>
    <row r="344076" spans="1:1" ht="15.6" thickTop="1" thickBot="1" x14ac:dyDescent="0.35">
      <c r="A344076" s="1" t="s">
        <v>10</v>
      </c>
    </row>
    <row r="344077" spans="1:1" ht="15.6" thickTop="1" thickBot="1" x14ac:dyDescent="0.35">
      <c r="A344077" s="1" t="s">
        <v>11</v>
      </c>
    </row>
    <row r="344078" spans="1:1" ht="15.6" thickTop="1" thickBot="1" x14ac:dyDescent="0.35">
      <c r="A344078" s="1" t="s">
        <v>12</v>
      </c>
    </row>
    <row r="344079" spans="1:1" ht="15.6" thickTop="1" thickBot="1" x14ac:dyDescent="0.35">
      <c r="A344079" s="1" t="s">
        <v>13</v>
      </c>
    </row>
    <row r="344080" spans="1:1" ht="15.6" thickTop="1" thickBot="1" x14ac:dyDescent="0.35">
      <c r="A344080" s="1" t="s">
        <v>14</v>
      </c>
    </row>
    <row r="344081" spans="1:1" ht="15.6" thickTop="1" thickBot="1" x14ac:dyDescent="0.35">
      <c r="A344081" s="1" t="s">
        <v>15</v>
      </c>
    </row>
    <row r="344082" spans="1:1" ht="15.6" thickTop="1" thickBot="1" x14ac:dyDescent="0.35">
      <c r="A344082" s="1" t="s">
        <v>16</v>
      </c>
    </row>
    <row r="344083" spans="1:1" ht="15.6" thickTop="1" thickBot="1" x14ac:dyDescent="0.35">
      <c r="A344083" s="1" t="s">
        <v>17</v>
      </c>
    </row>
    <row r="344084" spans="1:1" ht="15.6" thickTop="1" thickBot="1" x14ac:dyDescent="0.35">
      <c r="A344084" s="1" t="s">
        <v>18</v>
      </c>
    </row>
    <row r="344085" spans="1:1" ht="15.6" thickTop="1" thickBot="1" x14ac:dyDescent="0.35">
      <c r="A344085" s="1" t="s">
        <v>19</v>
      </c>
    </row>
    <row r="344086" spans="1:1" ht="15.6" thickTop="1" thickBot="1" x14ac:dyDescent="0.35">
      <c r="A344086" s="1" t="s">
        <v>20</v>
      </c>
    </row>
    <row r="344087" spans="1:1" ht="15.6" thickTop="1" thickBot="1" x14ac:dyDescent="0.35">
      <c r="A344087" s="1" t="s">
        <v>21</v>
      </c>
    </row>
    <row r="344088" spans="1:1" ht="15.6" thickTop="1" thickBot="1" x14ac:dyDescent="0.35">
      <c r="A344088" s="1" t="s">
        <v>22</v>
      </c>
    </row>
    <row r="344089" spans="1:1" ht="15.6" thickTop="1" thickBot="1" x14ac:dyDescent="0.35">
      <c r="A344089" s="1" t="s">
        <v>23</v>
      </c>
    </row>
    <row r="344090" spans="1:1" ht="15.6" thickTop="1" thickBot="1" x14ac:dyDescent="0.35">
      <c r="A344090" s="1" t="s">
        <v>24</v>
      </c>
    </row>
    <row r="344091" spans="1:1" ht="15.6" thickTop="1" thickBot="1" x14ac:dyDescent="0.35">
      <c r="A344091" s="1" t="s">
        <v>25</v>
      </c>
    </row>
    <row r="344092" spans="1:1" ht="15.6" thickTop="1" thickBot="1" x14ac:dyDescent="0.35">
      <c r="A344092" s="1" t="s">
        <v>26</v>
      </c>
    </row>
    <row r="344093" spans="1:1" ht="15.6" thickTop="1" thickBot="1" x14ac:dyDescent="0.35">
      <c r="A344093" s="1" t="s">
        <v>27</v>
      </c>
    </row>
    <row r="344094" spans="1:1" ht="15.6" thickTop="1" thickBot="1" x14ac:dyDescent="0.35">
      <c r="A344094" s="1" t="s">
        <v>28</v>
      </c>
    </row>
    <row r="344095" spans="1:1" ht="15.6" thickTop="1" thickBot="1" x14ac:dyDescent="0.35">
      <c r="A344095" s="1" t="s">
        <v>29</v>
      </c>
    </row>
    <row r="344096" spans="1:1" ht="15.6" thickTop="1" thickBot="1" x14ac:dyDescent="0.35">
      <c r="A344096" s="1" t="s">
        <v>30</v>
      </c>
    </row>
    <row r="344097" spans="1:1" ht="15.6" thickTop="1" thickBot="1" x14ac:dyDescent="0.35">
      <c r="A344097" s="1" t="s">
        <v>31</v>
      </c>
    </row>
    <row r="344098" spans="1:1" ht="15.6" thickTop="1" thickBot="1" x14ac:dyDescent="0.35">
      <c r="A344098" s="1" t="s">
        <v>32</v>
      </c>
    </row>
    <row r="344099" spans="1:1" ht="15.6" thickTop="1" thickBot="1" x14ac:dyDescent="0.35">
      <c r="A344099" s="1" t="s">
        <v>33</v>
      </c>
    </row>
    <row r="344100" spans="1:1" ht="15.6" thickTop="1" thickBot="1" x14ac:dyDescent="0.35">
      <c r="A344100" s="1" t="s">
        <v>34</v>
      </c>
    </row>
    <row r="344101" spans="1:1" ht="15.6" thickTop="1" thickBot="1" x14ac:dyDescent="0.35">
      <c r="A344101" s="1" t="s">
        <v>35</v>
      </c>
    </row>
    <row r="344102" spans="1:1" ht="15.6" thickTop="1" thickBot="1" x14ac:dyDescent="0.35">
      <c r="A344102" s="1" t="s">
        <v>36</v>
      </c>
    </row>
    <row r="344103" spans="1:1" ht="15.6" thickTop="1" thickBot="1" x14ac:dyDescent="0.35">
      <c r="A344103" s="1" t="s">
        <v>37</v>
      </c>
    </row>
    <row r="344104" spans="1:1" ht="15.6" thickTop="1" thickBot="1" x14ac:dyDescent="0.35">
      <c r="A344104" s="1" t="s">
        <v>38</v>
      </c>
    </row>
    <row r="344105" spans="1:1" ht="15.6" thickTop="1" thickBot="1" x14ac:dyDescent="0.35">
      <c r="A344105" s="1" t="s">
        <v>39</v>
      </c>
    </row>
    <row r="344106" spans="1:1" ht="15.6" thickTop="1" thickBot="1" x14ac:dyDescent="0.35">
      <c r="A344106" s="1" t="s">
        <v>40</v>
      </c>
    </row>
    <row r="344107" spans="1:1" ht="15.6" thickTop="1" thickBot="1" x14ac:dyDescent="0.35">
      <c r="A344107" s="1" t="s">
        <v>41</v>
      </c>
    </row>
    <row r="344108" spans="1:1" ht="15.6" thickTop="1" thickBot="1" x14ac:dyDescent="0.35">
      <c r="A344108" s="1" t="s">
        <v>42</v>
      </c>
    </row>
    <row r="344109" spans="1:1" ht="15.6" thickTop="1" thickBot="1" x14ac:dyDescent="0.35">
      <c r="A344109" s="1" t="s">
        <v>43</v>
      </c>
    </row>
    <row r="344110" spans="1:1" ht="15.6" thickTop="1" thickBot="1" x14ac:dyDescent="0.35">
      <c r="A344110" s="1" t="s">
        <v>44</v>
      </c>
    </row>
    <row r="344111" spans="1:1" ht="15.6" thickTop="1" thickBot="1" x14ac:dyDescent="0.35">
      <c r="A344111" s="1" t="s">
        <v>45</v>
      </c>
    </row>
    <row r="344112" spans="1:1" ht="15.6" thickTop="1" thickBot="1" x14ac:dyDescent="0.35">
      <c r="A344112" s="1" t="s">
        <v>46</v>
      </c>
    </row>
    <row r="344113" spans="1:1" ht="15.6" thickTop="1" thickBot="1" x14ac:dyDescent="0.35">
      <c r="A344113" s="1" t="s">
        <v>47</v>
      </c>
    </row>
    <row r="344114" spans="1:1" ht="15.6" thickTop="1" thickBot="1" x14ac:dyDescent="0.35">
      <c r="A344114" s="1" t="s">
        <v>48</v>
      </c>
    </row>
    <row r="344115" spans="1:1" ht="15.6" thickTop="1" thickBot="1" x14ac:dyDescent="0.35">
      <c r="A344115" s="1" t="s">
        <v>49</v>
      </c>
    </row>
    <row r="344116" spans="1:1" ht="15.6" thickTop="1" thickBot="1" x14ac:dyDescent="0.35">
      <c r="A344116" s="1" t="s">
        <v>50</v>
      </c>
    </row>
    <row r="344117" spans="1:1" ht="15.6" thickTop="1" thickBot="1" x14ac:dyDescent="0.35">
      <c r="A344117" s="1" t="s">
        <v>51</v>
      </c>
    </row>
    <row r="344118" spans="1:1" ht="15.6" thickTop="1" thickBot="1" x14ac:dyDescent="0.35">
      <c r="A344118" s="1" t="s">
        <v>52</v>
      </c>
    </row>
    <row r="344119" spans="1:1" ht="15" thickTop="1" x14ac:dyDescent="0.3"/>
    <row r="360449" spans="1:1" ht="15" thickBot="1" x14ac:dyDescent="0.35">
      <c r="A360449" s="6" t="s">
        <v>57</v>
      </c>
    </row>
    <row r="360450" spans="1:1" ht="15.6" thickTop="1" thickBot="1" x14ac:dyDescent="0.35">
      <c r="A360450" s="1" t="s">
        <v>0</v>
      </c>
    </row>
    <row r="360451" spans="1:1" ht="15.6" thickTop="1" thickBot="1" x14ac:dyDescent="0.35">
      <c r="A360451" s="1" t="s">
        <v>1</v>
      </c>
    </row>
    <row r="360452" spans="1:1" ht="15.6" thickTop="1" thickBot="1" x14ac:dyDescent="0.35">
      <c r="A360452" s="1" t="s">
        <v>2</v>
      </c>
    </row>
    <row r="360453" spans="1:1" ht="15.6" thickTop="1" thickBot="1" x14ac:dyDescent="0.35">
      <c r="A360453" s="1" t="s">
        <v>3</v>
      </c>
    </row>
    <row r="360454" spans="1:1" ht="15.6" thickTop="1" thickBot="1" x14ac:dyDescent="0.35">
      <c r="A360454" s="1" t="s">
        <v>4</v>
      </c>
    </row>
    <row r="360455" spans="1:1" ht="15.6" thickTop="1" thickBot="1" x14ac:dyDescent="0.35">
      <c r="A360455" s="1" t="s">
        <v>5</v>
      </c>
    </row>
    <row r="360456" spans="1:1" ht="15.6" thickTop="1" thickBot="1" x14ac:dyDescent="0.35">
      <c r="A360456" s="1" t="s">
        <v>6</v>
      </c>
    </row>
    <row r="360457" spans="1:1" ht="15.6" thickTop="1" thickBot="1" x14ac:dyDescent="0.35">
      <c r="A360457" s="1" t="s">
        <v>7</v>
      </c>
    </row>
    <row r="360458" spans="1:1" ht="15.6" thickTop="1" thickBot="1" x14ac:dyDescent="0.35">
      <c r="A360458" s="1" t="s">
        <v>8</v>
      </c>
    </row>
    <row r="360459" spans="1:1" ht="15.6" thickTop="1" thickBot="1" x14ac:dyDescent="0.35">
      <c r="A360459" s="1" t="s">
        <v>9</v>
      </c>
    </row>
    <row r="360460" spans="1:1" ht="15.6" thickTop="1" thickBot="1" x14ac:dyDescent="0.35">
      <c r="A360460" s="1" t="s">
        <v>10</v>
      </c>
    </row>
    <row r="360461" spans="1:1" ht="15.6" thickTop="1" thickBot="1" x14ac:dyDescent="0.35">
      <c r="A360461" s="1" t="s">
        <v>11</v>
      </c>
    </row>
    <row r="360462" spans="1:1" ht="15.6" thickTop="1" thickBot="1" x14ac:dyDescent="0.35">
      <c r="A360462" s="1" t="s">
        <v>12</v>
      </c>
    </row>
    <row r="360463" spans="1:1" ht="15.6" thickTop="1" thickBot="1" x14ac:dyDescent="0.35">
      <c r="A360463" s="1" t="s">
        <v>13</v>
      </c>
    </row>
    <row r="360464" spans="1:1" ht="15.6" thickTop="1" thickBot="1" x14ac:dyDescent="0.35">
      <c r="A360464" s="1" t="s">
        <v>14</v>
      </c>
    </row>
    <row r="360465" spans="1:1" ht="15.6" thickTop="1" thickBot="1" x14ac:dyDescent="0.35">
      <c r="A360465" s="1" t="s">
        <v>15</v>
      </c>
    </row>
    <row r="360466" spans="1:1" ht="15.6" thickTop="1" thickBot="1" x14ac:dyDescent="0.35">
      <c r="A360466" s="1" t="s">
        <v>16</v>
      </c>
    </row>
    <row r="360467" spans="1:1" ht="15.6" thickTop="1" thickBot="1" x14ac:dyDescent="0.35">
      <c r="A360467" s="1" t="s">
        <v>17</v>
      </c>
    </row>
    <row r="360468" spans="1:1" ht="15.6" thickTop="1" thickBot="1" x14ac:dyDescent="0.35">
      <c r="A360468" s="1" t="s">
        <v>18</v>
      </c>
    </row>
    <row r="360469" spans="1:1" ht="15.6" thickTop="1" thickBot="1" x14ac:dyDescent="0.35">
      <c r="A360469" s="1" t="s">
        <v>19</v>
      </c>
    </row>
    <row r="360470" spans="1:1" ht="15.6" thickTop="1" thickBot="1" x14ac:dyDescent="0.35">
      <c r="A360470" s="1" t="s">
        <v>20</v>
      </c>
    </row>
    <row r="360471" spans="1:1" ht="15.6" thickTop="1" thickBot="1" x14ac:dyDescent="0.35">
      <c r="A360471" s="1" t="s">
        <v>21</v>
      </c>
    </row>
    <row r="360472" spans="1:1" ht="15.6" thickTop="1" thickBot="1" x14ac:dyDescent="0.35">
      <c r="A360472" s="1" t="s">
        <v>22</v>
      </c>
    </row>
    <row r="360473" spans="1:1" ht="15.6" thickTop="1" thickBot="1" x14ac:dyDescent="0.35">
      <c r="A360473" s="1" t="s">
        <v>23</v>
      </c>
    </row>
    <row r="360474" spans="1:1" ht="15.6" thickTop="1" thickBot="1" x14ac:dyDescent="0.35">
      <c r="A360474" s="1" t="s">
        <v>24</v>
      </c>
    </row>
    <row r="360475" spans="1:1" ht="15.6" thickTop="1" thickBot="1" x14ac:dyDescent="0.35">
      <c r="A360475" s="1" t="s">
        <v>25</v>
      </c>
    </row>
    <row r="360476" spans="1:1" ht="15.6" thickTop="1" thickBot="1" x14ac:dyDescent="0.35">
      <c r="A360476" s="1" t="s">
        <v>26</v>
      </c>
    </row>
    <row r="360477" spans="1:1" ht="15.6" thickTop="1" thickBot="1" x14ac:dyDescent="0.35">
      <c r="A360477" s="1" t="s">
        <v>27</v>
      </c>
    </row>
    <row r="360478" spans="1:1" ht="15.6" thickTop="1" thickBot="1" x14ac:dyDescent="0.35">
      <c r="A360478" s="1" t="s">
        <v>28</v>
      </c>
    </row>
    <row r="360479" spans="1:1" ht="15.6" thickTop="1" thickBot="1" x14ac:dyDescent="0.35">
      <c r="A360479" s="1" t="s">
        <v>29</v>
      </c>
    </row>
    <row r="360480" spans="1:1" ht="15.6" thickTop="1" thickBot="1" x14ac:dyDescent="0.35">
      <c r="A360480" s="1" t="s">
        <v>30</v>
      </c>
    </row>
    <row r="360481" spans="1:1" ht="15.6" thickTop="1" thickBot="1" x14ac:dyDescent="0.35">
      <c r="A360481" s="1" t="s">
        <v>31</v>
      </c>
    </row>
    <row r="360482" spans="1:1" ht="15.6" thickTop="1" thickBot="1" x14ac:dyDescent="0.35">
      <c r="A360482" s="1" t="s">
        <v>32</v>
      </c>
    </row>
    <row r="360483" spans="1:1" ht="15.6" thickTop="1" thickBot="1" x14ac:dyDescent="0.35">
      <c r="A360483" s="1" t="s">
        <v>33</v>
      </c>
    </row>
    <row r="360484" spans="1:1" ht="15.6" thickTop="1" thickBot="1" x14ac:dyDescent="0.35">
      <c r="A360484" s="1" t="s">
        <v>34</v>
      </c>
    </row>
    <row r="360485" spans="1:1" ht="15.6" thickTop="1" thickBot="1" x14ac:dyDescent="0.35">
      <c r="A360485" s="1" t="s">
        <v>35</v>
      </c>
    </row>
    <row r="360486" spans="1:1" ht="15.6" thickTop="1" thickBot="1" x14ac:dyDescent="0.35">
      <c r="A360486" s="1" t="s">
        <v>36</v>
      </c>
    </row>
    <row r="360487" spans="1:1" ht="15.6" thickTop="1" thickBot="1" x14ac:dyDescent="0.35">
      <c r="A360487" s="1" t="s">
        <v>37</v>
      </c>
    </row>
    <row r="360488" spans="1:1" ht="15.6" thickTop="1" thickBot="1" x14ac:dyDescent="0.35">
      <c r="A360488" s="1" t="s">
        <v>38</v>
      </c>
    </row>
    <row r="360489" spans="1:1" ht="15.6" thickTop="1" thickBot="1" x14ac:dyDescent="0.35">
      <c r="A360489" s="1" t="s">
        <v>39</v>
      </c>
    </row>
    <row r="360490" spans="1:1" ht="15.6" thickTop="1" thickBot="1" x14ac:dyDescent="0.35">
      <c r="A360490" s="1" t="s">
        <v>40</v>
      </c>
    </row>
    <row r="360491" spans="1:1" ht="15.6" thickTop="1" thickBot="1" x14ac:dyDescent="0.35">
      <c r="A360491" s="1" t="s">
        <v>41</v>
      </c>
    </row>
    <row r="360492" spans="1:1" ht="15.6" thickTop="1" thickBot="1" x14ac:dyDescent="0.35">
      <c r="A360492" s="1" t="s">
        <v>42</v>
      </c>
    </row>
    <row r="360493" spans="1:1" ht="15.6" thickTop="1" thickBot="1" x14ac:dyDescent="0.35">
      <c r="A360493" s="1" t="s">
        <v>43</v>
      </c>
    </row>
    <row r="360494" spans="1:1" ht="15.6" thickTop="1" thickBot="1" x14ac:dyDescent="0.35">
      <c r="A360494" s="1" t="s">
        <v>44</v>
      </c>
    </row>
    <row r="360495" spans="1:1" ht="15.6" thickTop="1" thickBot="1" x14ac:dyDescent="0.35">
      <c r="A360495" s="1" t="s">
        <v>45</v>
      </c>
    </row>
    <row r="360496" spans="1:1" ht="15.6" thickTop="1" thickBot="1" x14ac:dyDescent="0.35">
      <c r="A360496" s="1" t="s">
        <v>46</v>
      </c>
    </row>
    <row r="360497" spans="1:1" ht="15.6" thickTop="1" thickBot="1" x14ac:dyDescent="0.35">
      <c r="A360497" s="1" t="s">
        <v>47</v>
      </c>
    </row>
    <row r="360498" spans="1:1" ht="15.6" thickTop="1" thickBot="1" x14ac:dyDescent="0.35">
      <c r="A360498" s="1" t="s">
        <v>48</v>
      </c>
    </row>
    <row r="360499" spans="1:1" ht="15.6" thickTop="1" thickBot="1" x14ac:dyDescent="0.35">
      <c r="A360499" s="1" t="s">
        <v>49</v>
      </c>
    </row>
    <row r="360500" spans="1:1" ht="15.6" thickTop="1" thickBot="1" x14ac:dyDescent="0.35">
      <c r="A360500" s="1" t="s">
        <v>50</v>
      </c>
    </row>
    <row r="360501" spans="1:1" ht="15.6" thickTop="1" thickBot="1" x14ac:dyDescent="0.35">
      <c r="A360501" s="1" t="s">
        <v>51</v>
      </c>
    </row>
    <row r="360502" spans="1:1" ht="15.6" thickTop="1" thickBot="1" x14ac:dyDescent="0.35">
      <c r="A360502" s="1" t="s">
        <v>52</v>
      </c>
    </row>
    <row r="360503" spans="1:1" ht="15" thickTop="1" x14ac:dyDescent="0.3"/>
    <row r="376833" spans="1:1" ht="15" thickBot="1" x14ac:dyDescent="0.35">
      <c r="A376833" s="6" t="s">
        <v>57</v>
      </c>
    </row>
    <row r="376834" spans="1:1" ht="15.6" thickTop="1" thickBot="1" x14ac:dyDescent="0.35">
      <c r="A376834" s="1" t="s">
        <v>0</v>
      </c>
    </row>
    <row r="376835" spans="1:1" ht="15.6" thickTop="1" thickBot="1" x14ac:dyDescent="0.35">
      <c r="A376835" s="1" t="s">
        <v>1</v>
      </c>
    </row>
    <row r="376836" spans="1:1" ht="15.6" thickTop="1" thickBot="1" x14ac:dyDescent="0.35">
      <c r="A376836" s="1" t="s">
        <v>2</v>
      </c>
    </row>
    <row r="376837" spans="1:1" ht="15.6" thickTop="1" thickBot="1" x14ac:dyDescent="0.35">
      <c r="A376837" s="1" t="s">
        <v>3</v>
      </c>
    </row>
    <row r="376838" spans="1:1" ht="15.6" thickTop="1" thickBot="1" x14ac:dyDescent="0.35">
      <c r="A376838" s="1" t="s">
        <v>4</v>
      </c>
    </row>
    <row r="376839" spans="1:1" ht="15.6" thickTop="1" thickBot="1" x14ac:dyDescent="0.35">
      <c r="A376839" s="1" t="s">
        <v>5</v>
      </c>
    </row>
    <row r="376840" spans="1:1" ht="15.6" thickTop="1" thickBot="1" x14ac:dyDescent="0.35">
      <c r="A376840" s="1" t="s">
        <v>6</v>
      </c>
    </row>
    <row r="376841" spans="1:1" ht="15.6" thickTop="1" thickBot="1" x14ac:dyDescent="0.35">
      <c r="A376841" s="1" t="s">
        <v>7</v>
      </c>
    </row>
    <row r="376842" spans="1:1" ht="15.6" thickTop="1" thickBot="1" x14ac:dyDescent="0.35">
      <c r="A376842" s="1" t="s">
        <v>8</v>
      </c>
    </row>
    <row r="376843" spans="1:1" ht="15.6" thickTop="1" thickBot="1" x14ac:dyDescent="0.35">
      <c r="A376843" s="1" t="s">
        <v>9</v>
      </c>
    </row>
    <row r="376844" spans="1:1" ht="15.6" thickTop="1" thickBot="1" x14ac:dyDescent="0.35">
      <c r="A376844" s="1" t="s">
        <v>10</v>
      </c>
    </row>
    <row r="376845" spans="1:1" ht="15.6" thickTop="1" thickBot="1" x14ac:dyDescent="0.35">
      <c r="A376845" s="1" t="s">
        <v>11</v>
      </c>
    </row>
    <row r="376846" spans="1:1" ht="15.6" thickTop="1" thickBot="1" x14ac:dyDescent="0.35">
      <c r="A376846" s="1" t="s">
        <v>12</v>
      </c>
    </row>
    <row r="376847" spans="1:1" ht="15.6" thickTop="1" thickBot="1" x14ac:dyDescent="0.35">
      <c r="A376847" s="1" t="s">
        <v>13</v>
      </c>
    </row>
    <row r="376848" spans="1:1" ht="15.6" thickTop="1" thickBot="1" x14ac:dyDescent="0.35">
      <c r="A376848" s="1" t="s">
        <v>14</v>
      </c>
    </row>
    <row r="376849" spans="1:1" ht="15.6" thickTop="1" thickBot="1" x14ac:dyDescent="0.35">
      <c r="A376849" s="1" t="s">
        <v>15</v>
      </c>
    </row>
    <row r="376850" spans="1:1" ht="15.6" thickTop="1" thickBot="1" x14ac:dyDescent="0.35">
      <c r="A376850" s="1" t="s">
        <v>16</v>
      </c>
    </row>
    <row r="376851" spans="1:1" ht="15.6" thickTop="1" thickBot="1" x14ac:dyDescent="0.35">
      <c r="A376851" s="1" t="s">
        <v>17</v>
      </c>
    </row>
    <row r="376852" spans="1:1" ht="15.6" thickTop="1" thickBot="1" x14ac:dyDescent="0.35">
      <c r="A376852" s="1" t="s">
        <v>18</v>
      </c>
    </row>
    <row r="376853" spans="1:1" ht="15.6" thickTop="1" thickBot="1" x14ac:dyDescent="0.35">
      <c r="A376853" s="1" t="s">
        <v>19</v>
      </c>
    </row>
    <row r="376854" spans="1:1" ht="15.6" thickTop="1" thickBot="1" x14ac:dyDescent="0.35">
      <c r="A376854" s="1" t="s">
        <v>20</v>
      </c>
    </row>
    <row r="376855" spans="1:1" ht="15.6" thickTop="1" thickBot="1" x14ac:dyDescent="0.35">
      <c r="A376855" s="1" t="s">
        <v>21</v>
      </c>
    </row>
    <row r="376856" spans="1:1" ht="15.6" thickTop="1" thickBot="1" x14ac:dyDescent="0.35">
      <c r="A376856" s="1" t="s">
        <v>22</v>
      </c>
    </row>
    <row r="376857" spans="1:1" ht="15.6" thickTop="1" thickBot="1" x14ac:dyDescent="0.35">
      <c r="A376857" s="1" t="s">
        <v>23</v>
      </c>
    </row>
    <row r="376858" spans="1:1" ht="15.6" thickTop="1" thickBot="1" x14ac:dyDescent="0.35">
      <c r="A376858" s="1" t="s">
        <v>24</v>
      </c>
    </row>
    <row r="376859" spans="1:1" ht="15.6" thickTop="1" thickBot="1" x14ac:dyDescent="0.35">
      <c r="A376859" s="1" t="s">
        <v>25</v>
      </c>
    </row>
    <row r="376860" spans="1:1" ht="15.6" thickTop="1" thickBot="1" x14ac:dyDescent="0.35">
      <c r="A376860" s="1" t="s">
        <v>26</v>
      </c>
    </row>
    <row r="376861" spans="1:1" ht="15.6" thickTop="1" thickBot="1" x14ac:dyDescent="0.35">
      <c r="A376861" s="1" t="s">
        <v>27</v>
      </c>
    </row>
    <row r="376862" spans="1:1" ht="15.6" thickTop="1" thickBot="1" x14ac:dyDescent="0.35">
      <c r="A376862" s="1" t="s">
        <v>28</v>
      </c>
    </row>
    <row r="376863" spans="1:1" ht="15.6" thickTop="1" thickBot="1" x14ac:dyDescent="0.35">
      <c r="A376863" s="1" t="s">
        <v>29</v>
      </c>
    </row>
    <row r="376864" spans="1:1" ht="15.6" thickTop="1" thickBot="1" x14ac:dyDescent="0.35">
      <c r="A376864" s="1" t="s">
        <v>30</v>
      </c>
    </row>
    <row r="376865" spans="1:1" ht="15.6" thickTop="1" thickBot="1" x14ac:dyDescent="0.35">
      <c r="A376865" s="1" t="s">
        <v>31</v>
      </c>
    </row>
    <row r="376866" spans="1:1" ht="15.6" thickTop="1" thickBot="1" x14ac:dyDescent="0.35">
      <c r="A376866" s="1" t="s">
        <v>32</v>
      </c>
    </row>
    <row r="376867" spans="1:1" ht="15.6" thickTop="1" thickBot="1" x14ac:dyDescent="0.35">
      <c r="A376867" s="1" t="s">
        <v>33</v>
      </c>
    </row>
    <row r="376868" spans="1:1" ht="15.6" thickTop="1" thickBot="1" x14ac:dyDescent="0.35">
      <c r="A376868" s="1" t="s">
        <v>34</v>
      </c>
    </row>
    <row r="376869" spans="1:1" ht="15.6" thickTop="1" thickBot="1" x14ac:dyDescent="0.35">
      <c r="A376869" s="1" t="s">
        <v>35</v>
      </c>
    </row>
    <row r="376870" spans="1:1" ht="15.6" thickTop="1" thickBot="1" x14ac:dyDescent="0.35">
      <c r="A376870" s="1" t="s">
        <v>36</v>
      </c>
    </row>
    <row r="376871" spans="1:1" ht="15.6" thickTop="1" thickBot="1" x14ac:dyDescent="0.35">
      <c r="A376871" s="1" t="s">
        <v>37</v>
      </c>
    </row>
    <row r="376872" spans="1:1" ht="15.6" thickTop="1" thickBot="1" x14ac:dyDescent="0.35">
      <c r="A376872" s="1" t="s">
        <v>38</v>
      </c>
    </row>
    <row r="376873" spans="1:1" ht="15.6" thickTop="1" thickBot="1" x14ac:dyDescent="0.35">
      <c r="A376873" s="1" t="s">
        <v>39</v>
      </c>
    </row>
    <row r="376874" spans="1:1" ht="15.6" thickTop="1" thickBot="1" x14ac:dyDescent="0.35">
      <c r="A376874" s="1" t="s">
        <v>40</v>
      </c>
    </row>
    <row r="376875" spans="1:1" ht="15.6" thickTop="1" thickBot="1" x14ac:dyDescent="0.35">
      <c r="A376875" s="1" t="s">
        <v>41</v>
      </c>
    </row>
    <row r="376876" spans="1:1" ht="15.6" thickTop="1" thickBot="1" x14ac:dyDescent="0.35">
      <c r="A376876" s="1" t="s">
        <v>42</v>
      </c>
    </row>
    <row r="376877" spans="1:1" ht="15.6" thickTop="1" thickBot="1" x14ac:dyDescent="0.35">
      <c r="A376877" s="1" t="s">
        <v>43</v>
      </c>
    </row>
    <row r="376878" spans="1:1" ht="15.6" thickTop="1" thickBot="1" x14ac:dyDescent="0.35">
      <c r="A376878" s="1" t="s">
        <v>44</v>
      </c>
    </row>
    <row r="376879" spans="1:1" ht="15.6" thickTop="1" thickBot="1" x14ac:dyDescent="0.35">
      <c r="A376879" s="1" t="s">
        <v>45</v>
      </c>
    </row>
    <row r="376880" spans="1:1" ht="15.6" thickTop="1" thickBot="1" x14ac:dyDescent="0.35">
      <c r="A376880" s="1" t="s">
        <v>46</v>
      </c>
    </row>
    <row r="376881" spans="1:1" ht="15.6" thickTop="1" thickBot="1" x14ac:dyDescent="0.35">
      <c r="A376881" s="1" t="s">
        <v>47</v>
      </c>
    </row>
    <row r="376882" spans="1:1" ht="15.6" thickTop="1" thickBot="1" x14ac:dyDescent="0.35">
      <c r="A376882" s="1" t="s">
        <v>48</v>
      </c>
    </row>
    <row r="376883" spans="1:1" ht="15.6" thickTop="1" thickBot="1" x14ac:dyDescent="0.35">
      <c r="A376883" s="1" t="s">
        <v>49</v>
      </c>
    </row>
    <row r="376884" spans="1:1" ht="15.6" thickTop="1" thickBot="1" x14ac:dyDescent="0.35">
      <c r="A376884" s="1" t="s">
        <v>50</v>
      </c>
    </row>
    <row r="376885" spans="1:1" ht="15.6" thickTop="1" thickBot="1" x14ac:dyDescent="0.35">
      <c r="A376885" s="1" t="s">
        <v>51</v>
      </c>
    </row>
    <row r="376886" spans="1:1" ht="15.6" thickTop="1" thickBot="1" x14ac:dyDescent="0.35">
      <c r="A376886" s="1" t="s">
        <v>52</v>
      </c>
    </row>
    <row r="376887" spans="1:1" ht="15" thickTop="1" x14ac:dyDescent="0.3"/>
    <row r="393217" spans="1:1" ht="15" thickBot="1" x14ac:dyDescent="0.35">
      <c r="A393217" s="6" t="s">
        <v>57</v>
      </c>
    </row>
    <row r="393218" spans="1:1" ht="15.6" thickTop="1" thickBot="1" x14ac:dyDescent="0.35">
      <c r="A393218" s="1" t="s">
        <v>0</v>
      </c>
    </row>
    <row r="393219" spans="1:1" ht="15.6" thickTop="1" thickBot="1" x14ac:dyDescent="0.35">
      <c r="A393219" s="1" t="s">
        <v>1</v>
      </c>
    </row>
    <row r="393220" spans="1:1" ht="15.6" thickTop="1" thickBot="1" x14ac:dyDescent="0.35">
      <c r="A393220" s="1" t="s">
        <v>2</v>
      </c>
    </row>
    <row r="393221" spans="1:1" ht="15.6" thickTop="1" thickBot="1" x14ac:dyDescent="0.35">
      <c r="A393221" s="1" t="s">
        <v>3</v>
      </c>
    </row>
    <row r="393222" spans="1:1" ht="15.6" thickTop="1" thickBot="1" x14ac:dyDescent="0.35">
      <c r="A393222" s="1" t="s">
        <v>4</v>
      </c>
    </row>
    <row r="393223" spans="1:1" ht="15.6" thickTop="1" thickBot="1" x14ac:dyDescent="0.35">
      <c r="A393223" s="1" t="s">
        <v>5</v>
      </c>
    </row>
    <row r="393224" spans="1:1" ht="15.6" thickTop="1" thickBot="1" x14ac:dyDescent="0.35">
      <c r="A393224" s="1" t="s">
        <v>6</v>
      </c>
    </row>
    <row r="393225" spans="1:1" ht="15.6" thickTop="1" thickBot="1" x14ac:dyDescent="0.35">
      <c r="A393225" s="1" t="s">
        <v>7</v>
      </c>
    </row>
    <row r="393226" spans="1:1" ht="15.6" thickTop="1" thickBot="1" x14ac:dyDescent="0.35">
      <c r="A393226" s="1" t="s">
        <v>8</v>
      </c>
    </row>
    <row r="393227" spans="1:1" ht="15.6" thickTop="1" thickBot="1" x14ac:dyDescent="0.35">
      <c r="A393227" s="1" t="s">
        <v>9</v>
      </c>
    </row>
    <row r="393228" spans="1:1" ht="15.6" thickTop="1" thickBot="1" x14ac:dyDescent="0.35">
      <c r="A393228" s="1" t="s">
        <v>10</v>
      </c>
    </row>
    <row r="393229" spans="1:1" ht="15.6" thickTop="1" thickBot="1" x14ac:dyDescent="0.35">
      <c r="A393229" s="1" t="s">
        <v>11</v>
      </c>
    </row>
    <row r="393230" spans="1:1" ht="15.6" thickTop="1" thickBot="1" x14ac:dyDescent="0.35">
      <c r="A393230" s="1" t="s">
        <v>12</v>
      </c>
    </row>
    <row r="393231" spans="1:1" ht="15.6" thickTop="1" thickBot="1" x14ac:dyDescent="0.35">
      <c r="A393231" s="1" t="s">
        <v>13</v>
      </c>
    </row>
    <row r="393232" spans="1:1" ht="15.6" thickTop="1" thickBot="1" x14ac:dyDescent="0.35">
      <c r="A393232" s="1" t="s">
        <v>14</v>
      </c>
    </row>
    <row r="393233" spans="1:1" ht="15.6" thickTop="1" thickBot="1" x14ac:dyDescent="0.35">
      <c r="A393233" s="1" t="s">
        <v>15</v>
      </c>
    </row>
    <row r="393234" spans="1:1" ht="15.6" thickTop="1" thickBot="1" x14ac:dyDescent="0.35">
      <c r="A393234" s="1" t="s">
        <v>16</v>
      </c>
    </row>
    <row r="393235" spans="1:1" ht="15.6" thickTop="1" thickBot="1" x14ac:dyDescent="0.35">
      <c r="A393235" s="1" t="s">
        <v>17</v>
      </c>
    </row>
    <row r="393236" spans="1:1" ht="15.6" thickTop="1" thickBot="1" x14ac:dyDescent="0.35">
      <c r="A393236" s="1" t="s">
        <v>18</v>
      </c>
    </row>
    <row r="393237" spans="1:1" ht="15.6" thickTop="1" thickBot="1" x14ac:dyDescent="0.35">
      <c r="A393237" s="1" t="s">
        <v>19</v>
      </c>
    </row>
    <row r="393238" spans="1:1" ht="15.6" thickTop="1" thickBot="1" x14ac:dyDescent="0.35">
      <c r="A393238" s="1" t="s">
        <v>20</v>
      </c>
    </row>
    <row r="393239" spans="1:1" ht="15.6" thickTop="1" thickBot="1" x14ac:dyDescent="0.35">
      <c r="A393239" s="1" t="s">
        <v>21</v>
      </c>
    </row>
    <row r="393240" spans="1:1" ht="15.6" thickTop="1" thickBot="1" x14ac:dyDescent="0.35">
      <c r="A393240" s="1" t="s">
        <v>22</v>
      </c>
    </row>
    <row r="393241" spans="1:1" ht="15.6" thickTop="1" thickBot="1" x14ac:dyDescent="0.35">
      <c r="A393241" s="1" t="s">
        <v>23</v>
      </c>
    </row>
    <row r="393242" spans="1:1" ht="15.6" thickTop="1" thickBot="1" x14ac:dyDescent="0.35">
      <c r="A393242" s="1" t="s">
        <v>24</v>
      </c>
    </row>
    <row r="393243" spans="1:1" ht="15.6" thickTop="1" thickBot="1" x14ac:dyDescent="0.35">
      <c r="A393243" s="1" t="s">
        <v>25</v>
      </c>
    </row>
    <row r="393244" spans="1:1" ht="15.6" thickTop="1" thickBot="1" x14ac:dyDescent="0.35">
      <c r="A393244" s="1" t="s">
        <v>26</v>
      </c>
    </row>
    <row r="393245" spans="1:1" ht="15.6" thickTop="1" thickBot="1" x14ac:dyDescent="0.35">
      <c r="A393245" s="1" t="s">
        <v>27</v>
      </c>
    </row>
    <row r="393246" spans="1:1" ht="15.6" thickTop="1" thickBot="1" x14ac:dyDescent="0.35">
      <c r="A393246" s="1" t="s">
        <v>28</v>
      </c>
    </row>
    <row r="393247" spans="1:1" ht="15.6" thickTop="1" thickBot="1" x14ac:dyDescent="0.35">
      <c r="A393247" s="1" t="s">
        <v>29</v>
      </c>
    </row>
    <row r="393248" spans="1:1" ht="15.6" thickTop="1" thickBot="1" x14ac:dyDescent="0.35">
      <c r="A393248" s="1" t="s">
        <v>30</v>
      </c>
    </row>
    <row r="393249" spans="1:1" ht="15.6" thickTop="1" thickBot="1" x14ac:dyDescent="0.35">
      <c r="A393249" s="1" t="s">
        <v>31</v>
      </c>
    </row>
    <row r="393250" spans="1:1" ht="15.6" thickTop="1" thickBot="1" x14ac:dyDescent="0.35">
      <c r="A393250" s="1" t="s">
        <v>32</v>
      </c>
    </row>
    <row r="393251" spans="1:1" ht="15.6" thickTop="1" thickBot="1" x14ac:dyDescent="0.35">
      <c r="A393251" s="1" t="s">
        <v>33</v>
      </c>
    </row>
    <row r="393252" spans="1:1" ht="15.6" thickTop="1" thickBot="1" x14ac:dyDescent="0.35">
      <c r="A393252" s="1" t="s">
        <v>34</v>
      </c>
    </row>
    <row r="393253" spans="1:1" ht="15.6" thickTop="1" thickBot="1" x14ac:dyDescent="0.35">
      <c r="A393253" s="1" t="s">
        <v>35</v>
      </c>
    </row>
    <row r="393254" spans="1:1" ht="15.6" thickTop="1" thickBot="1" x14ac:dyDescent="0.35">
      <c r="A393254" s="1" t="s">
        <v>36</v>
      </c>
    </row>
    <row r="393255" spans="1:1" ht="15.6" thickTop="1" thickBot="1" x14ac:dyDescent="0.35">
      <c r="A393255" s="1" t="s">
        <v>37</v>
      </c>
    </row>
    <row r="393256" spans="1:1" ht="15.6" thickTop="1" thickBot="1" x14ac:dyDescent="0.35">
      <c r="A393256" s="1" t="s">
        <v>38</v>
      </c>
    </row>
    <row r="393257" spans="1:1" ht="15.6" thickTop="1" thickBot="1" x14ac:dyDescent="0.35">
      <c r="A393257" s="1" t="s">
        <v>39</v>
      </c>
    </row>
    <row r="393258" spans="1:1" ht="15.6" thickTop="1" thickBot="1" x14ac:dyDescent="0.35">
      <c r="A393258" s="1" t="s">
        <v>40</v>
      </c>
    </row>
    <row r="393259" spans="1:1" ht="15.6" thickTop="1" thickBot="1" x14ac:dyDescent="0.35">
      <c r="A393259" s="1" t="s">
        <v>41</v>
      </c>
    </row>
    <row r="393260" spans="1:1" ht="15.6" thickTop="1" thickBot="1" x14ac:dyDescent="0.35">
      <c r="A393260" s="1" t="s">
        <v>42</v>
      </c>
    </row>
    <row r="393261" spans="1:1" ht="15.6" thickTop="1" thickBot="1" x14ac:dyDescent="0.35">
      <c r="A393261" s="1" t="s">
        <v>43</v>
      </c>
    </row>
    <row r="393262" spans="1:1" ht="15.6" thickTop="1" thickBot="1" x14ac:dyDescent="0.35">
      <c r="A393262" s="1" t="s">
        <v>44</v>
      </c>
    </row>
    <row r="393263" spans="1:1" ht="15.6" thickTop="1" thickBot="1" x14ac:dyDescent="0.35">
      <c r="A393263" s="1" t="s">
        <v>45</v>
      </c>
    </row>
    <row r="393264" spans="1:1" ht="15.6" thickTop="1" thickBot="1" x14ac:dyDescent="0.35">
      <c r="A393264" s="1" t="s">
        <v>46</v>
      </c>
    </row>
    <row r="393265" spans="1:1" ht="15.6" thickTop="1" thickBot="1" x14ac:dyDescent="0.35">
      <c r="A393265" s="1" t="s">
        <v>47</v>
      </c>
    </row>
    <row r="393266" spans="1:1" ht="15.6" thickTop="1" thickBot="1" x14ac:dyDescent="0.35">
      <c r="A393266" s="1" t="s">
        <v>48</v>
      </c>
    </row>
    <row r="393267" spans="1:1" ht="15.6" thickTop="1" thickBot="1" x14ac:dyDescent="0.35">
      <c r="A393267" s="1" t="s">
        <v>49</v>
      </c>
    </row>
    <row r="393268" spans="1:1" ht="15.6" thickTop="1" thickBot="1" x14ac:dyDescent="0.35">
      <c r="A393268" s="1" t="s">
        <v>50</v>
      </c>
    </row>
    <row r="393269" spans="1:1" ht="15.6" thickTop="1" thickBot="1" x14ac:dyDescent="0.35">
      <c r="A393269" s="1" t="s">
        <v>51</v>
      </c>
    </row>
    <row r="393270" spans="1:1" ht="15.6" thickTop="1" thickBot="1" x14ac:dyDescent="0.35">
      <c r="A393270" s="1" t="s">
        <v>52</v>
      </c>
    </row>
    <row r="393271" spans="1:1" ht="15" thickTop="1" x14ac:dyDescent="0.3"/>
    <row r="409601" spans="1:1" ht="15" thickBot="1" x14ac:dyDescent="0.35">
      <c r="A409601" s="6" t="s">
        <v>57</v>
      </c>
    </row>
    <row r="409602" spans="1:1" ht="15.6" thickTop="1" thickBot="1" x14ac:dyDescent="0.35">
      <c r="A409602" s="1" t="s">
        <v>0</v>
      </c>
    </row>
    <row r="409603" spans="1:1" ht="15.6" thickTop="1" thickBot="1" x14ac:dyDescent="0.35">
      <c r="A409603" s="1" t="s">
        <v>1</v>
      </c>
    </row>
    <row r="409604" spans="1:1" ht="15.6" thickTop="1" thickBot="1" x14ac:dyDescent="0.35">
      <c r="A409604" s="1" t="s">
        <v>2</v>
      </c>
    </row>
    <row r="409605" spans="1:1" ht="15.6" thickTop="1" thickBot="1" x14ac:dyDescent="0.35">
      <c r="A409605" s="1" t="s">
        <v>3</v>
      </c>
    </row>
    <row r="409606" spans="1:1" ht="15.6" thickTop="1" thickBot="1" x14ac:dyDescent="0.35">
      <c r="A409606" s="1" t="s">
        <v>4</v>
      </c>
    </row>
    <row r="409607" spans="1:1" ht="15.6" thickTop="1" thickBot="1" x14ac:dyDescent="0.35">
      <c r="A409607" s="1" t="s">
        <v>5</v>
      </c>
    </row>
    <row r="409608" spans="1:1" ht="15.6" thickTop="1" thickBot="1" x14ac:dyDescent="0.35">
      <c r="A409608" s="1" t="s">
        <v>6</v>
      </c>
    </row>
    <row r="409609" spans="1:1" ht="15.6" thickTop="1" thickBot="1" x14ac:dyDescent="0.35">
      <c r="A409609" s="1" t="s">
        <v>7</v>
      </c>
    </row>
    <row r="409610" spans="1:1" ht="15.6" thickTop="1" thickBot="1" x14ac:dyDescent="0.35">
      <c r="A409610" s="1" t="s">
        <v>8</v>
      </c>
    </row>
    <row r="409611" spans="1:1" ht="15.6" thickTop="1" thickBot="1" x14ac:dyDescent="0.35">
      <c r="A409611" s="1" t="s">
        <v>9</v>
      </c>
    </row>
    <row r="409612" spans="1:1" ht="15.6" thickTop="1" thickBot="1" x14ac:dyDescent="0.35">
      <c r="A409612" s="1" t="s">
        <v>10</v>
      </c>
    </row>
    <row r="409613" spans="1:1" ht="15.6" thickTop="1" thickBot="1" x14ac:dyDescent="0.35">
      <c r="A409613" s="1" t="s">
        <v>11</v>
      </c>
    </row>
    <row r="409614" spans="1:1" ht="15.6" thickTop="1" thickBot="1" x14ac:dyDescent="0.35">
      <c r="A409614" s="1" t="s">
        <v>12</v>
      </c>
    </row>
    <row r="409615" spans="1:1" ht="15.6" thickTop="1" thickBot="1" x14ac:dyDescent="0.35">
      <c r="A409615" s="1" t="s">
        <v>13</v>
      </c>
    </row>
    <row r="409616" spans="1:1" ht="15.6" thickTop="1" thickBot="1" x14ac:dyDescent="0.35">
      <c r="A409616" s="1" t="s">
        <v>14</v>
      </c>
    </row>
    <row r="409617" spans="1:1" ht="15.6" thickTop="1" thickBot="1" x14ac:dyDescent="0.35">
      <c r="A409617" s="1" t="s">
        <v>15</v>
      </c>
    </row>
    <row r="409618" spans="1:1" ht="15.6" thickTop="1" thickBot="1" x14ac:dyDescent="0.35">
      <c r="A409618" s="1" t="s">
        <v>16</v>
      </c>
    </row>
    <row r="409619" spans="1:1" ht="15.6" thickTop="1" thickBot="1" x14ac:dyDescent="0.35">
      <c r="A409619" s="1" t="s">
        <v>17</v>
      </c>
    </row>
    <row r="409620" spans="1:1" ht="15.6" thickTop="1" thickBot="1" x14ac:dyDescent="0.35">
      <c r="A409620" s="1" t="s">
        <v>18</v>
      </c>
    </row>
    <row r="409621" spans="1:1" ht="15.6" thickTop="1" thickBot="1" x14ac:dyDescent="0.35">
      <c r="A409621" s="1" t="s">
        <v>19</v>
      </c>
    </row>
    <row r="409622" spans="1:1" ht="15.6" thickTop="1" thickBot="1" x14ac:dyDescent="0.35">
      <c r="A409622" s="1" t="s">
        <v>20</v>
      </c>
    </row>
    <row r="409623" spans="1:1" ht="15.6" thickTop="1" thickBot="1" x14ac:dyDescent="0.35">
      <c r="A409623" s="1" t="s">
        <v>21</v>
      </c>
    </row>
    <row r="409624" spans="1:1" ht="15.6" thickTop="1" thickBot="1" x14ac:dyDescent="0.35">
      <c r="A409624" s="1" t="s">
        <v>22</v>
      </c>
    </row>
    <row r="409625" spans="1:1" ht="15.6" thickTop="1" thickBot="1" x14ac:dyDescent="0.35">
      <c r="A409625" s="1" t="s">
        <v>23</v>
      </c>
    </row>
    <row r="409626" spans="1:1" ht="15.6" thickTop="1" thickBot="1" x14ac:dyDescent="0.35">
      <c r="A409626" s="1" t="s">
        <v>24</v>
      </c>
    </row>
    <row r="409627" spans="1:1" ht="15.6" thickTop="1" thickBot="1" x14ac:dyDescent="0.35">
      <c r="A409627" s="1" t="s">
        <v>25</v>
      </c>
    </row>
    <row r="409628" spans="1:1" ht="15.6" thickTop="1" thickBot="1" x14ac:dyDescent="0.35">
      <c r="A409628" s="1" t="s">
        <v>26</v>
      </c>
    </row>
    <row r="409629" spans="1:1" ht="15.6" thickTop="1" thickBot="1" x14ac:dyDescent="0.35">
      <c r="A409629" s="1" t="s">
        <v>27</v>
      </c>
    </row>
    <row r="409630" spans="1:1" ht="15.6" thickTop="1" thickBot="1" x14ac:dyDescent="0.35">
      <c r="A409630" s="1" t="s">
        <v>28</v>
      </c>
    </row>
    <row r="409631" spans="1:1" ht="15.6" thickTop="1" thickBot="1" x14ac:dyDescent="0.35">
      <c r="A409631" s="1" t="s">
        <v>29</v>
      </c>
    </row>
    <row r="409632" spans="1:1" ht="15.6" thickTop="1" thickBot="1" x14ac:dyDescent="0.35">
      <c r="A409632" s="1" t="s">
        <v>30</v>
      </c>
    </row>
    <row r="409633" spans="1:1" ht="15.6" thickTop="1" thickBot="1" x14ac:dyDescent="0.35">
      <c r="A409633" s="1" t="s">
        <v>31</v>
      </c>
    </row>
    <row r="409634" spans="1:1" ht="15.6" thickTop="1" thickBot="1" x14ac:dyDescent="0.35">
      <c r="A409634" s="1" t="s">
        <v>32</v>
      </c>
    </row>
    <row r="409635" spans="1:1" ht="15.6" thickTop="1" thickBot="1" x14ac:dyDescent="0.35">
      <c r="A409635" s="1" t="s">
        <v>33</v>
      </c>
    </row>
    <row r="409636" spans="1:1" ht="15.6" thickTop="1" thickBot="1" x14ac:dyDescent="0.35">
      <c r="A409636" s="1" t="s">
        <v>34</v>
      </c>
    </row>
    <row r="409637" spans="1:1" ht="15.6" thickTop="1" thickBot="1" x14ac:dyDescent="0.35">
      <c r="A409637" s="1" t="s">
        <v>35</v>
      </c>
    </row>
    <row r="409638" spans="1:1" ht="15.6" thickTop="1" thickBot="1" x14ac:dyDescent="0.35">
      <c r="A409638" s="1" t="s">
        <v>36</v>
      </c>
    </row>
    <row r="409639" spans="1:1" ht="15.6" thickTop="1" thickBot="1" x14ac:dyDescent="0.35">
      <c r="A409639" s="1" t="s">
        <v>37</v>
      </c>
    </row>
    <row r="409640" spans="1:1" ht="15.6" thickTop="1" thickBot="1" x14ac:dyDescent="0.35">
      <c r="A409640" s="1" t="s">
        <v>38</v>
      </c>
    </row>
    <row r="409641" spans="1:1" ht="15.6" thickTop="1" thickBot="1" x14ac:dyDescent="0.35">
      <c r="A409641" s="1" t="s">
        <v>39</v>
      </c>
    </row>
    <row r="409642" spans="1:1" ht="15.6" thickTop="1" thickBot="1" x14ac:dyDescent="0.35">
      <c r="A409642" s="1" t="s">
        <v>40</v>
      </c>
    </row>
    <row r="409643" spans="1:1" ht="15.6" thickTop="1" thickBot="1" x14ac:dyDescent="0.35">
      <c r="A409643" s="1" t="s">
        <v>41</v>
      </c>
    </row>
    <row r="409644" spans="1:1" ht="15.6" thickTop="1" thickBot="1" x14ac:dyDescent="0.35">
      <c r="A409644" s="1" t="s">
        <v>42</v>
      </c>
    </row>
    <row r="409645" spans="1:1" ht="15.6" thickTop="1" thickBot="1" x14ac:dyDescent="0.35">
      <c r="A409645" s="1" t="s">
        <v>43</v>
      </c>
    </row>
    <row r="409646" spans="1:1" ht="15.6" thickTop="1" thickBot="1" x14ac:dyDescent="0.35">
      <c r="A409646" s="1" t="s">
        <v>44</v>
      </c>
    </row>
    <row r="409647" spans="1:1" ht="15.6" thickTop="1" thickBot="1" x14ac:dyDescent="0.35">
      <c r="A409647" s="1" t="s">
        <v>45</v>
      </c>
    </row>
    <row r="409648" spans="1:1" ht="15.6" thickTop="1" thickBot="1" x14ac:dyDescent="0.35">
      <c r="A409648" s="1" t="s">
        <v>46</v>
      </c>
    </row>
    <row r="409649" spans="1:1" ht="15.6" thickTop="1" thickBot="1" x14ac:dyDescent="0.35">
      <c r="A409649" s="1" t="s">
        <v>47</v>
      </c>
    </row>
    <row r="409650" spans="1:1" ht="15.6" thickTop="1" thickBot="1" x14ac:dyDescent="0.35">
      <c r="A409650" s="1" t="s">
        <v>48</v>
      </c>
    </row>
    <row r="409651" spans="1:1" ht="15.6" thickTop="1" thickBot="1" x14ac:dyDescent="0.35">
      <c r="A409651" s="1" t="s">
        <v>49</v>
      </c>
    </row>
    <row r="409652" spans="1:1" ht="15.6" thickTop="1" thickBot="1" x14ac:dyDescent="0.35">
      <c r="A409652" s="1" t="s">
        <v>50</v>
      </c>
    </row>
    <row r="409653" spans="1:1" ht="15.6" thickTop="1" thickBot="1" x14ac:dyDescent="0.35">
      <c r="A409653" s="1" t="s">
        <v>51</v>
      </c>
    </row>
    <row r="409654" spans="1:1" ht="15.6" thickTop="1" thickBot="1" x14ac:dyDescent="0.35">
      <c r="A409654" s="1" t="s">
        <v>52</v>
      </c>
    </row>
    <row r="409655" spans="1:1" ht="15" thickTop="1" x14ac:dyDescent="0.3"/>
    <row r="425985" spans="1:1" ht="15" thickBot="1" x14ac:dyDescent="0.35">
      <c r="A425985" s="6" t="s">
        <v>57</v>
      </c>
    </row>
    <row r="425986" spans="1:1" ht="15.6" thickTop="1" thickBot="1" x14ac:dyDescent="0.35">
      <c r="A425986" s="1" t="s">
        <v>0</v>
      </c>
    </row>
    <row r="425987" spans="1:1" ht="15.6" thickTop="1" thickBot="1" x14ac:dyDescent="0.35">
      <c r="A425987" s="1" t="s">
        <v>1</v>
      </c>
    </row>
    <row r="425988" spans="1:1" ht="15.6" thickTop="1" thickBot="1" x14ac:dyDescent="0.35">
      <c r="A425988" s="1" t="s">
        <v>2</v>
      </c>
    </row>
    <row r="425989" spans="1:1" ht="15.6" thickTop="1" thickBot="1" x14ac:dyDescent="0.35">
      <c r="A425989" s="1" t="s">
        <v>3</v>
      </c>
    </row>
    <row r="425990" spans="1:1" ht="15.6" thickTop="1" thickBot="1" x14ac:dyDescent="0.35">
      <c r="A425990" s="1" t="s">
        <v>4</v>
      </c>
    </row>
    <row r="425991" spans="1:1" ht="15.6" thickTop="1" thickBot="1" x14ac:dyDescent="0.35">
      <c r="A425991" s="1" t="s">
        <v>5</v>
      </c>
    </row>
    <row r="425992" spans="1:1" ht="15.6" thickTop="1" thickBot="1" x14ac:dyDescent="0.35">
      <c r="A425992" s="1" t="s">
        <v>6</v>
      </c>
    </row>
    <row r="425993" spans="1:1" ht="15.6" thickTop="1" thickBot="1" x14ac:dyDescent="0.35">
      <c r="A425993" s="1" t="s">
        <v>7</v>
      </c>
    </row>
    <row r="425994" spans="1:1" ht="15.6" thickTop="1" thickBot="1" x14ac:dyDescent="0.35">
      <c r="A425994" s="1" t="s">
        <v>8</v>
      </c>
    </row>
    <row r="425995" spans="1:1" ht="15.6" thickTop="1" thickBot="1" x14ac:dyDescent="0.35">
      <c r="A425995" s="1" t="s">
        <v>9</v>
      </c>
    </row>
    <row r="425996" spans="1:1" ht="15.6" thickTop="1" thickBot="1" x14ac:dyDescent="0.35">
      <c r="A425996" s="1" t="s">
        <v>10</v>
      </c>
    </row>
    <row r="425997" spans="1:1" ht="15.6" thickTop="1" thickBot="1" x14ac:dyDescent="0.35">
      <c r="A425997" s="1" t="s">
        <v>11</v>
      </c>
    </row>
    <row r="425998" spans="1:1" ht="15.6" thickTop="1" thickBot="1" x14ac:dyDescent="0.35">
      <c r="A425998" s="1" t="s">
        <v>12</v>
      </c>
    </row>
    <row r="425999" spans="1:1" ht="15.6" thickTop="1" thickBot="1" x14ac:dyDescent="0.35">
      <c r="A425999" s="1" t="s">
        <v>13</v>
      </c>
    </row>
    <row r="426000" spans="1:1" ht="15.6" thickTop="1" thickBot="1" x14ac:dyDescent="0.35">
      <c r="A426000" s="1" t="s">
        <v>14</v>
      </c>
    </row>
    <row r="426001" spans="1:1" ht="15.6" thickTop="1" thickBot="1" x14ac:dyDescent="0.35">
      <c r="A426001" s="1" t="s">
        <v>15</v>
      </c>
    </row>
    <row r="426002" spans="1:1" ht="15.6" thickTop="1" thickBot="1" x14ac:dyDescent="0.35">
      <c r="A426002" s="1" t="s">
        <v>16</v>
      </c>
    </row>
    <row r="426003" spans="1:1" ht="15.6" thickTop="1" thickBot="1" x14ac:dyDescent="0.35">
      <c r="A426003" s="1" t="s">
        <v>17</v>
      </c>
    </row>
    <row r="426004" spans="1:1" ht="15.6" thickTop="1" thickBot="1" x14ac:dyDescent="0.35">
      <c r="A426004" s="1" t="s">
        <v>18</v>
      </c>
    </row>
    <row r="426005" spans="1:1" ht="15.6" thickTop="1" thickBot="1" x14ac:dyDescent="0.35">
      <c r="A426005" s="1" t="s">
        <v>19</v>
      </c>
    </row>
    <row r="426006" spans="1:1" ht="15.6" thickTop="1" thickBot="1" x14ac:dyDescent="0.35">
      <c r="A426006" s="1" t="s">
        <v>20</v>
      </c>
    </row>
    <row r="426007" spans="1:1" ht="15.6" thickTop="1" thickBot="1" x14ac:dyDescent="0.35">
      <c r="A426007" s="1" t="s">
        <v>21</v>
      </c>
    </row>
    <row r="426008" spans="1:1" ht="15.6" thickTop="1" thickBot="1" x14ac:dyDescent="0.35">
      <c r="A426008" s="1" t="s">
        <v>22</v>
      </c>
    </row>
    <row r="426009" spans="1:1" ht="15.6" thickTop="1" thickBot="1" x14ac:dyDescent="0.35">
      <c r="A426009" s="1" t="s">
        <v>23</v>
      </c>
    </row>
    <row r="426010" spans="1:1" ht="15.6" thickTop="1" thickBot="1" x14ac:dyDescent="0.35">
      <c r="A426010" s="1" t="s">
        <v>24</v>
      </c>
    </row>
    <row r="426011" spans="1:1" ht="15.6" thickTop="1" thickBot="1" x14ac:dyDescent="0.35">
      <c r="A426011" s="1" t="s">
        <v>25</v>
      </c>
    </row>
    <row r="426012" spans="1:1" ht="15.6" thickTop="1" thickBot="1" x14ac:dyDescent="0.35">
      <c r="A426012" s="1" t="s">
        <v>26</v>
      </c>
    </row>
    <row r="426013" spans="1:1" ht="15.6" thickTop="1" thickBot="1" x14ac:dyDescent="0.35">
      <c r="A426013" s="1" t="s">
        <v>27</v>
      </c>
    </row>
    <row r="426014" spans="1:1" ht="15.6" thickTop="1" thickBot="1" x14ac:dyDescent="0.35">
      <c r="A426014" s="1" t="s">
        <v>28</v>
      </c>
    </row>
    <row r="426015" spans="1:1" ht="15.6" thickTop="1" thickBot="1" x14ac:dyDescent="0.35">
      <c r="A426015" s="1" t="s">
        <v>29</v>
      </c>
    </row>
    <row r="426016" spans="1:1" ht="15.6" thickTop="1" thickBot="1" x14ac:dyDescent="0.35">
      <c r="A426016" s="1" t="s">
        <v>30</v>
      </c>
    </row>
    <row r="426017" spans="1:1" ht="15.6" thickTop="1" thickBot="1" x14ac:dyDescent="0.35">
      <c r="A426017" s="1" t="s">
        <v>31</v>
      </c>
    </row>
    <row r="426018" spans="1:1" ht="15.6" thickTop="1" thickBot="1" x14ac:dyDescent="0.35">
      <c r="A426018" s="1" t="s">
        <v>32</v>
      </c>
    </row>
    <row r="426019" spans="1:1" ht="15.6" thickTop="1" thickBot="1" x14ac:dyDescent="0.35">
      <c r="A426019" s="1" t="s">
        <v>33</v>
      </c>
    </row>
    <row r="426020" spans="1:1" ht="15.6" thickTop="1" thickBot="1" x14ac:dyDescent="0.35">
      <c r="A426020" s="1" t="s">
        <v>34</v>
      </c>
    </row>
    <row r="426021" spans="1:1" ht="15.6" thickTop="1" thickBot="1" x14ac:dyDescent="0.35">
      <c r="A426021" s="1" t="s">
        <v>35</v>
      </c>
    </row>
    <row r="426022" spans="1:1" ht="15.6" thickTop="1" thickBot="1" x14ac:dyDescent="0.35">
      <c r="A426022" s="1" t="s">
        <v>36</v>
      </c>
    </row>
    <row r="426023" spans="1:1" ht="15.6" thickTop="1" thickBot="1" x14ac:dyDescent="0.35">
      <c r="A426023" s="1" t="s">
        <v>37</v>
      </c>
    </row>
    <row r="426024" spans="1:1" ht="15.6" thickTop="1" thickBot="1" x14ac:dyDescent="0.35">
      <c r="A426024" s="1" t="s">
        <v>38</v>
      </c>
    </row>
    <row r="426025" spans="1:1" ht="15.6" thickTop="1" thickBot="1" x14ac:dyDescent="0.35">
      <c r="A426025" s="1" t="s">
        <v>39</v>
      </c>
    </row>
    <row r="426026" spans="1:1" ht="15.6" thickTop="1" thickBot="1" x14ac:dyDescent="0.35">
      <c r="A426026" s="1" t="s">
        <v>40</v>
      </c>
    </row>
    <row r="426027" spans="1:1" ht="15.6" thickTop="1" thickBot="1" x14ac:dyDescent="0.35">
      <c r="A426027" s="1" t="s">
        <v>41</v>
      </c>
    </row>
    <row r="426028" spans="1:1" ht="15.6" thickTop="1" thickBot="1" x14ac:dyDescent="0.35">
      <c r="A426028" s="1" t="s">
        <v>42</v>
      </c>
    </row>
    <row r="426029" spans="1:1" ht="15.6" thickTop="1" thickBot="1" x14ac:dyDescent="0.35">
      <c r="A426029" s="1" t="s">
        <v>43</v>
      </c>
    </row>
    <row r="426030" spans="1:1" ht="15.6" thickTop="1" thickBot="1" x14ac:dyDescent="0.35">
      <c r="A426030" s="1" t="s">
        <v>44</v>
      </c>
    </row>
    <row r="426031" spans="1:1" ht="15.6" thickTop="1" thickBot="1" x14ac:dyDescent="0.35">
      <c r="A426031" s="1" t="s">
        <v>45</v>
      </c>
    </row>
    <row r="426032" spans="1:1" ht="15.6" thickTop="1" thickBot="1" x14ac:dyDescent="0.35">
      <c r="A426032" s="1" t="s">
        <v>46</v>
      </c>
    </row>
    <row r="426033" spans="1:1" ht="15.6" thickTop="1" thickBot="1" x14ac:dyDescent="0.35">
      <c r="A426033" s="1" t="s">
        <v>47</v>
      </c>
    </row>
    <row r="426034" spans="1:1" ht="15.6" thickTop="1" thickBot="1" x14ac:dyDescent="0.35">
      <c r="A426034" s="1" t="s">
        <v>48</v>
      </c>
    </row>
    <row r="426035" spans="1:1" ht="15.6" thickTop="1" thickBot="1" x14ac:dyDescent="0.35">
      <c r="A426035" s="1" t="s">
        <v>49</v>
      </c>
    </row>
    <row r="426036" spans="1:1" ht="15.6" thickTop="1" thickBot="1" x14ac:dyDescent="0.35">
      <c r="A426036" s="1" t="s">
        <v>50</v>
      </c>
    </row>
    <row r="426037" spans="1:1" ht="15.6" thickTop="1" thickBot="1" x14ac:dyDescent="0.35">
      <c r="A426037" s="1" t="s">
        <v>51</v>
      </c>
    </row>
    <row r="426038" spans="1:1" ht="15.6" thickTop="1" thickBot="1" x14ac:dyDescent="0.35">
      <c r="A426038" s="1" t="s">
        <v>52</v>
      </c>
    </row>
    <row r="426039" spans="1:1" ht="15" thickTop="1" x14ac:dyDescent="0.3"/>
    <row r="442369" spans="1:1" ht="15" thickBot="1" x14ac:dyDescent="0.35">
      <c r="A442369" s="6" t="s">
        <v>57</v>
      </c>
    </row>
    <row r="442370" spans="1:1" ht="15.6" thickTop="1" thickBot="1" x14ac:dyDescent="0.35">
      <c r="A442370" s="1" t="s">
        <v>0</v>
      </c>
    </row>
    <row r="442371" spans="1:1" ht="15.6" thickTop="1" thickBot="1" x14ac:dyDescent="0.35">
      <c r="A442371" s="1" t="s">
        <v>1</v>
      </c>
    </row>
    <row r="442372" spans="1:1" ht="15.6" thickTop="1" thickBot="1" x14ac:dyDescent="0.35">
      <c r="A442372" s="1" t="s">
        <v>2</v>
      </c>
    </row>
    <row r="442373" spans="1:1" ht="15.6" thickTop="1" thickBot="1" x14ac:dyDescent="0.35">
      <c r="A442373" s="1" t="s">
        <v>3</v>
      </c>
    </row>
    <row r="442374" spans="1:1" ht="15.6" thickTop="1" thickBot="1" x14ac:dyDescent="0.35">
      <c r="A442374" s="1" t="s">
        <v>4</v>
      </c>
    </row>
    <row r="442375" spans="1:1" ht="15.6" thickTop="1" thickBot="1" x14ac:dyDescent="0.35">
      <c r="A442375" s="1" t="s">
        <v>5</v>
      </c>
    </row>
    <row r="442376" spans="1:1" ht="15.6" thickTop="1" thickBot="1" x14ac:dyDescent="0.35">
      <c r="A442376" s="1" t="s">
        <v>6</v>
      </c>
    </row>
    <row r="442377" spans="1:1" ht="15.6" thickTop="1" thickBot="1" x14ac:dyDescent="0.35">
      <c r="A442377" s="1" t="s">
        <v>7</v>
      </c>
    </row>
    <row r="442378" spans="1:1" ht="15.6" thickTop="1" thickBot="1" x14ac:dyDescent="0.35">
      <c r="A442378" s="1" t="s">
        <v>8</v>
      </c>
    </row>
    <row r="442379" spans="1:1" ht="15.6" thickTop="1" thickBot="1" x14ac:dyDescent="0.35">
      <c r="A442379" s="1" t="s">
        <v>9</v>
      </c>
    </row>
    <row r="442380" spans="1:1" ht="15.6" thickTop="1" thickBot="1" x14ac:dyDescent="0.35">
      <c r="A442380" s="1" t="s">
        <v>10</v>
      </c>
    </row>
    <row r="442381" spans="1:1" ht="15.6" thickTop="1" thickBot="1" x14ac:dyDescent="0.35">
      <c r="A442381" s="1" t="s">
        <v>11</v>
      </c>
    </row>
    <row r="442382" spans="1:1" ht="15.6" thickTop="1" thickBot="1" x14ac:dyDescent="0.35">
      <c r="A442382" s="1" t="s">
        <v>12</v>
      </c>
    </row>
    <row r="442383" spans="1:1" ht="15.6" thickTop="1" thickBot="1" x14ac:dyDescent="0.35">
      <c r="A442383" s="1" t="s">
        <v>13</v>
      </c>
    </row>
    <row r="442384" spans="1:1" ht="15.6" thickTop="1" thickBot="1" x14ac:dyDescent="0.35">
      <c r="A442384" s="1" t="s">
        <v>14</v>
      </c>
    </row>
    <row r="442385" spans="1:1" ht="15.6" thickTop="1" thickBot="1" x14ac:dyDescent="0.35">
      <c r="A442385" s="1" t="s">
        <v>15</v>
      </c>
    </row>
    <row r="442386" spans="1:1" ht="15.6" thickTop="1" thickBot="1" x14ac:dyDescent="0.35">
      <c r="A442386" s="1" t="s">
        <v>16</v>
      </c>
    </row>
    <row r="442387" spans="1:1" ht="15.6" thickTop="1" thickBot="1" x14ac:dyDescent="0.35">
      <c r="A442387" s="1" t="s">
        <v>17</v>
      </c>
    </row>
    <row r="442388" spans="1:1" ht="15.6" thickTop="1" thickBot="1" x14ac:dyDescent="0.35">
      <c r="A442388" s="1" t="s">
        <v>18</v>
      </c>
    </row>
    <row r="442389" spans="1:1" ht="15.6" thickTop="1" thickBot="1" x14ac:dyDescent="0.35">
      <c r="A442389" s="1" t="s">
        <v>19</v>
      </c>
    </row>
    <row r="442390" spans="1:1" ht="15.6" thickTop="1" thickBot="1" x14ac:dyDescent="0.35">
      <c r="A442390" s="1" t="s">
        <v>20</v>
      </c>
    </row>
    <row r="442391" spans="1:1" ht="15.6" thickTop="1" thickBot="1" x14ac:dyDescent="0.35">
      <c r="A442391" s="1" t="s">
        <v>21</v>
      </c>
    </row>
    <row r="442392" spans="1:1" ht="15.6" thickTop="1" thickBot="1" x14ac:dyDescent="0.35">
      <c r="A442392" s="1" t="s">
        <v>22</v>
      </c>
    </row>
    <row r="442393" spans="1:1" ht="15.6" thickTop="1" thickBot="1" x14ac:dyDescent="0.35">
      <c r="A442393" s="1" t="s">
        <v>23</v>
      </c>
    </row>
    <row r="442394" spans="1:1" ht="15.6" thickTop="1" thickBot="1" x14ac:dyDescent="0.35">
      <c r="A442394" s="1" t="s">
        <v>24</v>
      </c>
    </row>
    <row r="442395" spans="1:1" ht="15.6" thickTop="1" thickBot="1" x14ac:dyDescent="0.35">
      <c r="A442395" s="1" t="s">
        <v>25</v>
      </c>
    </row>
    <row r="442396" spans="1:1" ht="15.6" thickTop="1" thickBot="1" x14ac:dyDescent="0.35">
      <c r="A442396" s="1" t="s">
        <v>26</v>
      </c>
    </row>
    <row r="442397" spans="1:1" ht="15.6" thickTop="1" thickBot="1" x14ac:dyDescent="0.35">
      <c r="A442397" s="1" t="s">
        <v>27</v>
      </c>
    </row>
    <row r="442398" spans="1:1" ht="15.6" thickTop="1" thickBot="1" x14ac:dyDescent="0.35">
      <c r="A442398" s="1" t="s">
        <v>28</v>
      </c>
    </row>
    <row r="442399" spans="1:1" ht="15.6" thickTop="1" thickBot="1" x14ac:dyDescent="0.35">
      <c r="A442399" s="1" t="s">
        <v>29</v>
      </c>
    </row>
    <row r="442400" spans="1:1" ht="15.6" thickTop="1" thickBot="1" x14ac:dyDescent="0.35">
      <c r="A442400" s="1" t="s">
        <v>30</v>
      </c>
    </row>
    <row r="442401" spans="1:1" ht="15.6" thickTop="1" thickBot="1" x14ac:dyDescent="0.35">
      <c r="A442401" s="1" t="s">
        <v>31</v>
      </c>
    </row>
    <row r="442402" spans="1:1" ht="15.6" thickTop="1" thickBot="1" x14ac:dyDescent="0.35">
      <c r="A442402" s="1" t="s">
        <v>32</v>
      </c>
    </row>
    <row r="442403" spans="1:1" ht="15.6" thickTop="1" thickBot="1" x14ac:dyDescent="0.35">
      <c r="A442403" s="1" t="s">
        <v>33</v>
      </c>
    </row>
    <row r="442404" spans="1:1" ht="15.6" thickTop="1" thickBot="1" x14ac:dyDescent="0.35">
      <c r="A442404" s="1" t="s">
        <v>34</v>
      </c>
    </row>
    <row r="442405" spans="1:1" ht="15.6" thickTop="1" thickBot="1" x14ac:dyDescent="0.35">
      <c r="A442405" s="1" t="s">
        <v>35</v>
      </c>
    </row>
    <row r="442406" spans="1:1" ht="15.6" thickTop="1" thickBot="1" x14ac:dyDescent="0.35">
      <c r="A442406" s="1" t="s">
        <v>36</v>
      </c>
    </row>
    <row r="442407" spans="1:1" ht="15.6" thickTop="1" thickBot="1" x14ac:dyDescent="0.35">
      <c r="A442407" s="1" t="s">
        <v>37</v>
      </c>
    </row>
    <row r="442408" spans="1:1" ht="15.6" thickTop="1" thickBot="1" x14ac:dyDescent="0.35">
      <c r="A442408" s="1" t="s">
        <v>38</v>
      </c>
    </row>
    <row r="442409" spans="1:1" ht="15.6" thickTop="1" thickBot="1" x14ac:dyDescent="0.35">
      <c r="A442409" s="1" t="s">
        <v>39</v>
      </c>
    </row>
    <row r="442410" spans="1:1" ht="15.6" thickTop="1" thickBot="1" x14ac:dyDescent="0.35">
      <c r="A442410" s="1" t="s">
        <v>40</v>
      </c>
    </row>
    <row r="442411" spans="1:1" ht="15.6" thickTop="1" thickBot="1" x14ac:dyDescent="0.35">
      <c r="A442411" s="1" t="s">
        <v>41</v>
      </c>
    </row>
    <row r="442412" spans="1:1" ht="15.6" thickTop="1" thickBot="1" x14ac:dyDescent="0.35">
      <c r="A442412" s="1" t="s">
        <v>42</v>
      </c>
    </row>
    <row r="442413" spans="1:1" ht="15.6" thickTop="1" thickBot="1" x14ac:dyDescent="0.35">
      <c r="A442413" s="1" t="s">
        <v>43</v>
      </c>
    </row>
    <row r="442414" spans="1:1" ht="15.6" thickTop="1" thickBot="1" x14ac:dyDescent="0.35">
      <c r="A442414" s="1" t="s">
        <v>44</v>
      </c>
    </row>
    <row r="442415" spans="1:1" ht="15.6" thickTop="1" thickBot="1" x14ac:dyDescent="0.35">
      <c r="A442415" s="1" t="s">
        <v>45</v>
      </c>
    </row>
    <row r="442416" spans="1:1" ht="15.6" thickTop="1" thickBot="1" x14ac:dyDescent="0.35">
      <c r="A442416" s="1" t="s">
        <v>46</v>
      </c>
    </row>
    <row r="442417" spans="1:1" ht="15.6" thickTop="1" thickBot="1" x14ac:dyDescent="0.35">
      <c r="A442417" s="1" t="s">
        <v>47</v>
      </c>
    </row>
    <row r="442418" spans="1:1" ht="15.6" thickTop="1" thickBot="1" x14ac:dyDescent="0.35">
      <c r="A442418" s="1" t="s">
        <v>48</v>
      </c>
    </row>
    <row r="442419" spans="1:1" ht="15.6" thickTop="1" thickBot="1" x14ac:dyDescent="0.35">
      <c r="A442419" s="1" t="s">
        <v>49</v>
      </c>
    </row>
    <row r="442420" spans="1:1" ht="15.6" thickTop="1" thickBot="1" x14ac:dyDescent="0.35">
      <c r="A442420" s="1" t="s">
        <v>50</v>
      </c>
    </row>
    <row r="442421" spans="1:1" ht="15.6" thickTop="1" thickBot="1" x14ac:dyDescent="0.35">
      <c r="A442421" s="1" t="s">
        <v>51</v>
      </c>
    </row>
    <row r="442422" spans="1:1" ht="15.6" thickTop="1" thickBot="1" x14ac:dyDescent="0.35">
      <c r="A442422" s="1" t="s">
        <v>52</v>
      </c>
    </row>
    <row r="442423" spans="1:1" ht="15" thickTop="1" x14ac:dyDescent="0.3"/>
    <row r="458753" spans="1:1" ht="15" thickBot="1" x14ac:dyDescent="0.35">
      <c r="A458753" s="6" t="s">
        <v>57</v>
      </c>
    </row>
    <row r="458754" spans="1:1" ht="15.6" thickTop="1" thickBot="1" x14ac:dyDescent="0.35">
      <c r="A458754" s="1" t="s">
        <v>0</v>
      </c>
    </row>
    <row r="458755" spans="1:1" ht="15.6" thickTop="1" thickBot="1" x14ac:dyDescent="0.35">
      <c r="A458755" s="1" t="s">
        <v>1</v>
      </c>
    </row>
    <row r="458756" spans="1:1" ht="15.6" thickTop="1" thickBot="1" x14ac:dyDescent="0.35">
      <c r="A458756" s="1" t="s">
        <v>2</v>
      </c>
    </row>
    <row r="458757" spans="1:1" ht="15.6" thickTop="1" thickBot="1" x14ac:dyDescent="0.35">
      <c r="A458757" s="1" t="s">
        <v>3</v>
      </c>
    </row>
    <row r="458758" spans="1:1" ht="15.6" thickTop="1" thickBot="1" x14ac:dyDescent="0.35">
      <c r="A458758" s="1" t="s">
        <v>4</v>
      </c>
    </row>
    <row r="458759" spans="1:1" ht="15.6" thickTop="1" thickBot="1" x14ac:dyDescent="0.35">
      <c r="A458759" s="1" t="s">
        <v>5</v>
      </c>
    </row>
    <row r="458760" spans="1:1" ht="15.6" thickTop="1" thickBot="1" x14ac:dyDescent="0.35">
      <c r="A458760" s="1" t="s">
        <v>6</v>
      </c>
    </row>
    <row r="458761" spans="1:1" ht="15.6" thickTop="1" thickBot="1" x14ac:dyDescent="0.35">
      <c r="A458761" s="1" t="s">
        <v>7</v>
      </c>
    </row>
    <row r="458762" spans="1:1" ht="15.6" thickTop="1" thickBot="1" x14ac:dyDescent="0.35">
      <c r="A458762" s="1" t="s">
        <v>8</v>
      </c>
    </row>
    <row r="458763" spans="1:1" ht="15.6" thickTop="1" thickBot="1" x14ac:dyDescent="0.35">
      <c r="A458763" s="1" t="s">
        <v>9</v>
      </c>
    </row>
    <row r="458764" spans="1:1" ht="15.6" thickTop="1" thickBot="1" x14ac:dyDescent="0.35">
      <c r="A458764" s="1" t="s">
        <v>10</v>
      </c>
    </row>
    <row r="458765" spans="1:1" ht="15.6" thickTop="1" thickBot="1" x14ac:dyDescent="0.35">
      <c r="A458765" s="1" t="s">
        <v>11</v>
      </c>
    </row>
    <row r="458766" spans="1:1" ht="15.6" thickTop="1" thickBot="1" x14ac:dyDescent="0.35">
      <c r="A458766" s="1" t="s">
        <v>12</v>
      </c>
    </row>
    <row r="458767" spans="1:1" ht="15.6" thickTop="1" thickBot="1" x14ac:dyDescent="0.35">
      <c r="A458767" s="1" t="s">
        <v>13</v>
      </c>
    </row>
    <row r="458768" spans="1:1" ht="15.6" thickTop="1" thickBot="1" x14ac:dyDescent="0.35">
      <c r="A458768" s="1" t="s">
        <v>14</v>
      </c>
    </row>
    <row r="458769" spans="1:1" ht="15.6" thickTop="1" thickBot="1" x14ac:dyDescent="0.35">
      <c r="A458769" s="1" t="s">
        <v>15</v>
      </c>
    </row>
    <row r="458770" spans="1:1" ht="15.6" thickTop="1" thickBot="1" x14ac:dyDescent="0.35">
      <c r="A458770" s="1" t="s">
        <v>16</v>
      </c>
    </row>
    <row r="458771" spans="1:1" ht="15.6" thickTop="1" thickBot="1" x14ac:dyDescent="0.35">
      <c r="A458771" s="1" t="s">
        <v>17</v>
      </c>
    </row>
    <row r="458772" spans="1:1" ht="15.6" thickTop="1" thickBot="1" x14ac:dyDescent="0.35">
      <c r="A458772" s="1" t="s">
        <v>18</v>
      </c>
    </row>
    <row r="458773" spans="1:1" ht="15.6" thickTop="1" thickBot="1" x14ac:dyDescent="0.35">
      <c r="A458773" s="1" t="s">
        <v>19</v>
      </c>
    </row>
    <row r="458774" spans="1:1" ht="15.6" thickTop="1" thickBot="1" x14ac:dyDescent="0.35">
      <c r="A458774" s="1" t="s">
        <v>20</v>
      </c>
    </row>
    <row r="458775" spans="1:1" ht="15.6" thickTop="1" thickBot="1" x14ac:dyDescent="0.35">
      <c r="A458775" s="1" t="s">
        <v>21</v>
      </c>
    </row>
    <row r="458776" spans="1:1" ht="15.6" thickTop="1" thickBot="1" x14ac:dyDescent="0.35">
      <c r="A458776" s="1" t="s">
        <v>22</v>
      </c>
    </row>
    <row r="458777" spans="1:1" ht="15.6" thickTop="1" thickBot="1" x14ac:dyDescent="0.35">
      <c r="A458777" s="1" t="s">
        <v>23</v>
      </c>
    </row>
    <row r="458778" spans="1:1" ht="15.6" thickTop="1" thickBot="1" x14ac:dyDescent="0.35">
      <c r="A458778" s="1" t="s">
        <v>24</v>
      </c>
    </row>
    <row r="458779" spans="1:1" ht="15.6" thickTop="1" thickBot="1" x14ac:dyDescent="0.35">
      <c r="A458779" s="1" t="s">
        <v>25</v>
      </c>
    </row>
    <row r="458780" spans="1:1" ht="15.6" thickTop="1" thickBot="1" x14ac:dyDescent="0.35">
      <c r="A458780" s="1" t="s">
        <v>26</v>
      </c>
    </row>
    <row r="458781" spans="1:1" ht="15.6" thickTop="1" thickBot="1" x14ac:dyDescent="0.35">
      <c r="A458781" s="1" t="s">
        <v>27</v>
      </c>
    </row>
    <row r="458782" spans="1:1" ht="15.6" thickTop="1" thickBot="1" x14ac:dyDescent="0.35">
      <c r="A458782" s="1" t="s">
        <v>28</v>
      </c>
    </row>
    <row r="458783" spans="1:1" ht="15.6" thickTop="1" thickBot="1" x14ac:dyDescent="0.35">
      <c r="A458783" s="1" t="s">
        <v>29</v>
      </c>
    </row>
    <row r="458784" spans="1:1" ht="15.6" thickTop="1" thickBot="1" x14ac:dyDescent="0.35">
      <c r="A458784" s="1" t="s">
        <v>30</v>
      </c>
    </row>
    <row r="458785" spans="1:1" ht="15.6" thickTop="1" thickBot="1" x14ac:dyDescent="0.35">
      <c r="A458785" s="1" t="s">
        <v>31</v>
      </c>
    </row>
    <row r="458786" spans="1:1" ht="15.6" thickTop="1" thickBot="1" x14ac:dyDescent="0.35">
      <c r="A458786" s="1" t="s">
        <v>32</v>
      </c>
    </row>
    <row r="458787" spans="1:1" ht="15.6" thickTop="1" thickBot="1" x14ac:dyDescent="0.35">
      <c r="A458787" s="1" t="s">
        <v>33</v>
      </c>
    </row>
    <row r="458788" spans="1:1" ht="15.6" thickTop="1" thickBot="1" x14ac:dyDescent="0.35">
      <c r="A458788" s="1" t="s">
        <v>34</v>
      </c>
    </row>
    <row r="458789" spans="1:1" ht="15.6" thickTop="1" thickBot="1" x14ac:dyDescent="0.35">
      <c r="A458789" s="1" t="s">
        <v>35</v>
      </c>
    </row>
    <row r="458790" spans="1:1" ht="15.6" thickTop="1" thickBot="1" x14ac:dyDescent="0.35">
      <c r="A458790" s="1" t="s">
        <v>36</v>
      </c>
    </row>
    <row r="458791" spans="1:1" ht="15.6" thickTop="1" thickBot="1" x14ac:dyDescent="0.35">
      <c r="A458791" s="1" t="s">
        <v>37</v>
      </c>
    </row>
    <row r="458792" spans="1:1" ht="15.6" thickTop="1" thickBot="1" x14ac:dyDescent="0.35">
      <c r="A458792" s="1" t="s">
        <v>38</v>
      </c>
    </row>
    <row r="458793" spans="1:1" ht="15.6" thickTop="1" thickBot="1" x14ac:dyDescent="0.35">
      <c r="A458793" s="1" t="s">
        <v>39</v>
      </c>
    </row>
    <row r="458794" spans="1:1" ht="15.6" thickTop="1" thickBot="1" x14ac:dyDescent="0.35">
      <c r="A458794" s="1" t="s">
        <v>40</v>
      </c>
    </row>
    <row r="458795" spans="1:1" ht="15.6" thickTop="1" thickBot="1" x14ac:dyDescent="0.35">
      <c r="A458795" s="1" t="s">
        <v>41</v>
      </c>
    </row>
    <row r="458796" spans="1:1" ht="15.6" thickTop="1" thickBot="1" x14ac:dyDescent="0.35">
      <c r="A458796" s="1" t="s">
        <v>42</v>
      </c>
    </row>
    <row r="458797" spans="1:1" ht="15.6" thickTop="1" thickBot="1" x14ac:dyDescent="0.35">
      <c r="A458797" s="1" t="s">
        <v>43</v>
      </c>
    </row>
    <row r="458798" spans="1:1" ht="15.6" thickTop="1" thickBot="1" x14ac:dyDescent="0.35">
      <c r="A458798" s="1" t="s">
        <v>44</v>
      </c>
    </row>
    <row r="458799" spans="1:1" ht="15.6" thickTop="1" thickBot="1" x14ac:dyDescent="0.35">
      <c r="A458799" s="1" t="s">
        <v>45</v>
      </c>
    </row>
    <row r="458800" spans="1:1" ht="15.6" thickTop="1" thickBot="1" x14ac:dyDescent="0.35">
      <c r="A458800" s="1" t="s">
        <v>46</v>
      </c>
    </row>
    <row r="458801" spans="1:1" ht="15.6" thickTop="1" thickBot="1" x14ac:dyDescent="0.35">
      <c r="A458801" s="1" t="s">
        <v>47</v>
      </c>
    </row>
    <row r="458802" spans="1:1" ht="15.6" thickTop="1" thickBot="1" x14ac:dyDescent="0.35">
      <c r="A458802" s="1" t="s">
        <v>48</v>
      </c>
    </row>
    <row r="458803" spans="1:1" ht="15.6" thickTop="1" thickBot="1" x14ac:dyDescent="0.35">
      <c r="A458803" s="1" t="s">
        <v>49</v>
      </c>
    </row>
    <row r="458804" spans="1:1" ht="15.6" thickTop="1" thickBot="1" x14ac:dyDescent="0.35">
      <c r="A458804" s="1" t="s">
        <v>50</v>
      </c>
    </row>
    <row r="458805" spans="1:1" ht="15.6" thickTop="1" thickBot="1" x14ac:dyDescent="0.35">
      <c r="A458805" s="1" t="s">
        <v>51</v>
      </c>
    </row>
    <row r="458806" spans="1:1" ht="15.6" thickTop="1" thickBot="1" x14ac:dyDescent="0.35">
      <c r="A458806" s="1" t="s">
        <v>52</v>
      </c>
    </row>
    <row r="458807" spans="1:1" ht="15" thickTop="1" x14ac:dyDescent="0.3"/>
    <row r="475137" spans="1:1" ht="15" thickBot="1" x14ac:dyDescent="0.35">
      <c r="A475137" s="6" t="s">
        <v>57</v>
      </c>
    </row>
    <row r="475138" spans="1:1" ht="15.6" thickTop="1" thickBot="1" x14ac:dyDescent="0.35">
      <c r="A475138" s="1" t="s">
        <v>0</v>
      </c>
    </row>
    <row r="475139" spans="1:1" ht="15.6" thickTop="1" thickBot="1" x14ac:dyDescent="0.35">
      <c r="A475139" s="1" t="s">
        <v>1</v>
      </c>
    </row>
    <row r="475140" spans="1:1" ht="15.6" thickTop="1" thickBot="1" x14ac:dyDescent="0.35">
      <c r="A475140" s="1" t="s">
        <v>2</v>
      </c>
    </row>
    <row r="475141" spans="1:1" ht="15.6" thickTop="1" thickBot="1" x14ac:dyDescent="0.35">
      <c r="A475141" s="1" t="s">
        <v>3</v>
      </c>
    </row>
    <row r="475142" spans="1:1" ht="15.6" thickTop="1" thickBot="1" x14ac:dyDescent="0.35">
      <c r="A475142" s="1" t="s">
        <v>4</v>
      </c>
    </row>
    <row r="475143" spans="1:1" ht="15.6" thickTop="1" thickBot="1" x14ac:dyDescent="0.35">
      <c r="A475143" s="1" t="s">
        <v>5</v>
      </c>
    </row>
    <row r="475144" spans="1:1" ht="15.6" thickTop="1" thickBot="1" x14ac:dyDescent="0.35">
      <c r="A475144" s="1" t="s">
        <v>6</v>
      </c>
    </row>
    <row r="475145" spans="1:1" ht="15.6" thickTop="1" thickBot="1" x14ac:dyDescent="0.35">
      <c r="A475145" s="1" t="s">
        <v>7</v>
      </c>
    </row>
    <row r="475146" spans="1:1" ht="15.6" thickTop="1" thickBot="1" x14ac:dyDescent="0.35">
      <c r="A475146" s="1" t="s">
        <v>8</v>
      </c>
    </row>
    <row r="475147" spans="1:1" ht="15.6" thickTop="1" thickBot="1" x14ac:dyDescent="0.35">
      <c r="A475147" s="1" t="s">
        <v>9</v>
      </c>
    </row>
    <row r="475148" spans="1:1" ht="15.6" thickTop="1" thickBot="1" x14ac:dyDescent="0.35">
      <c r="A475148" s="1" t="s">
        <v>10</v>
      </c>
    </row>
    <row r="475149" spans="1:1" ht="15.6" thickTop="1" thickBot="1" x14ac:dyDescent="0.35">
      <c r="A475149" s="1" t="s">
        <v>11</v>
      </c>
    </row>
    <row r="475150" spans="1:1" ht="15.6" thickTop="1" thickBot="1" x14ac:dyDescent="0.35">
      <c r="A475150" s="1" t="s">
        <v>12</v>
      </c>
    </row>
    <row r="475151" spans="1:1" ht="15.6" thickTop="1" thickBot="1" x14ac:dyDescent="0.35">
      <c r="A475151" s="1" t="s">
        <v>13</v>
      </c>
    </row>
    <row r="475152" spans="1:1" ht="15.6" thickTop="1" thickBot="1" x14ac:dyDescent="0.35">
      <c r="A475152" s="1" t="s">
        <v>14</v>
      </c>
    </row>
    <row r="475153" spans="1:1" ht="15.6" thickTop="1" thickBot="1" x14ac:dyDescent="0.35">
      <c r="A475153" s="1" t="s">
        <v>15</v>
      </c>
    </row>
    <row r="475154" spans="1:1" ht="15.6" thickTop="1" thickBot="1" x14ac:dyDescent="0.35">
      <c r="A475154" s="1" t="s">
        <v>16</v>
      </c>
    </row>
    <row r="475155" spans="1:1" ht="15.6" thickTop="1" thickBot="1" x14ac:dyDescent="0.35">
      <c r="A475155" s="1" t="s">
        <v>17</v>
      </c>
    </row>
    <row r="475156" spans="1:1" ht="15.6" thickTop="1" thickBot="1" x14ac:dyDescent="0.35">
      <c r="A475156" s="1" t="s">
        <v>18</v>
      </c>
    </row>
    <row r="475157" spans="1:1" ht="15.6" thickTop="1" thickBot="1" x14ac:dyDescent="0.35">
      <c r="A475157" s="1" t="s">
        <v>19</v>
      </c>
    </row>
    <row r="475158" spans="1:1" ht="15.6" thickTop="1" thickBot="1" x14ac:dyDescent="0.35">
      <c r="A475158" s="1" t="s">
        <v>20</v>
      </c>
    </row>
    <row r="475159" spans="1:1" ht="15.6" thickTop="1" thickBot="1" x14ac:dyDescent="0.35">
      <c r="A475159" s="1" t="s">
        <v>21</v>
      </c>
    </row>
    <row r="475160" spans="1:1" ht="15.6" thickTop="1" thickBot="1" x14ac:dyDescent="0.35">
      <c r="A475160" s="1" t="s">
        <v>22</v>
      </c>
    </row>
    <row r="475161" spans="1:1" ht="15.6" thickTop="1" thickBot="1" x14ac:dyDescent="0.35">
      <c r="A475161" s="1" t="s">
        <v>23</v>
      </c>
    </row>
    <row r="475162" spans="1:1" ht="15.6" thickTop="1" thickBot="1" x14ac:dyDescent="0.35">
      <c r="A475162" s="1" t="s">
        <v>24</v>
      </c>
    </row>
    <row r="475163" spans="1:1" ht="15.6" thickTop="1" thickBot="1" x14ac:dyDescent="0.35">
      <c r="A475163" s="1" t="s">
        <v>25</v>
      </c>
    </row>
    <row r="475164" spans="1:1" ht="15.6" thickTop="1" thickBot="1" x14ac:dyDescent="0.35">
      <c r="A475164" s="1" t="s">
        <v>26</v>
      </c>
    </row>
    <row r="475165" spans="1:1" ht="15.6" thickTop="1" thickBot="1" x14ac:dyDescent="0.35">
      <c r="A475165" s="1" t="s">
        <v>27</v>
      </c>
    </row>
    <row r="475166" spans="1:1" ht="15.6" thickTop="1" thickBot="1" x14ac:dyDescent="0.35">
      <c r="A475166" s="1" t="s">
        <v>28</v>
      </c>
    </row>
    <row r="475167" spans="1:1" ht="15.6" thickTop="1" thickBot="1" x14ac:dyDescent="0.35">
      <c r="A475167" s="1" t="s">
        <v>29</v>
      </c>
    </row>
    <row r="475168" spans="1:1" ht="15.6" thickTop="1" thickBot="1" x14ac:dyDescent="0.35">
      <c r="A475168" s="1" t="s">
        <v>30</v>
      </c>
    </row>
    <row r="475169" spans="1:1" ht="15.6" thickTop="1" thickBot="1" x14ac:dyDescent="0.35">
      <c r="A475169" s="1" t="s">
        <v>31</v>
      </c>
    </row>
    <row r="475170" spans="1:1" ht="15.6" thickTop="1" thickBot="1" x14ac:dyDescent="0.35">
      <c r="A475170" s="1" t="s">
        <v>32</v>
      </c>
    </row>
    <row r="475171" spans="1:1" ht="15.6" thickTop="1" thickBot="1" x14ac:dyDescent="0.35">
      <c r="A475171" s="1" t="s">
        <v>33</v>
      </c>
    </row>
    <row r="475172" spans="1:1" ht="15.6" thickTop="1" thickBot="1" x14ac:dyDescent="0.35">
      <c r="A475172" s="1" t="s">
        <v>34</v>
      </c>
    </row>
    <row r="475173" spans="1:1" ht="15.6" thickTop="1" thickBot="1" x14ac:dyDescent="0.35">
      <c r="A475173" s="1" t="s">
        <v>35</v>
      </c>
    </row>
    <row r="475174" spans="1:1" ht="15.6" thickTop="1" thickBot="1" x14ac:dyDescent="0.35">
      <c r="A475174" s="1" t="s">
        <v>36</v>
      </c>
    </row>
    <row r="475175" spans="1:1" ht="15.6" thickTop="1" thickBot="1" x14ac:dyDescent="0.35">
      <c r="A475175" s="1" t="s">
        <v>37</v>
      </c>
    </row>
    <row r="475176" spans="1:1" ht="15.6" thickTop="1" thickBot="1" x14ac:dyDescent="0.35">
      <c r="A475176" s="1" t="s">
        <v>38</v>
      </c>
    </row>
    <row r="475177" spans="1:1" ht="15.6" thickTop="1" thickBot="1" x14ac:dyDescent="0.35">
      <c r="A475177" s="1" t="s">
        <v>39</v>
      </c>
    </row>
    <row r="475178" spans="1:1" ht="15.6" thickTop="1" thickBot="1" x14ac:dyDescent="0.35">
      <c r="A475178" s="1" t="s">
        <v>40</v>
      </c>
    </row>
    <row r="475179" spans="1:1" ht="15.6" thickTop="1" thickBot="1" x14ac:dyDescent="0.35">
      <c r="A475179" s="1" t="s">
        <v>41</v>
      </c>
    </row>
    <row r="475180" spans="1:1" ht="15.6" thickTop="1" thickBot="1" x14ac:dyDescent="0.35">
      <c r="A475180" s="1" t="s">
        <v>42</v>
      </c>
    </row>
    <row r="475181" spans="1:1" ht="15.6" thickTop="1" thickBot="1" x14ac:dyDescent="0.35">
      <c r="A475181" s="1" t="s">
        <v>43</v>
      </c>
    </row>
    <row r="475182" spans="1:1" ht="15.6" thickTop="1" thickBot="1" x14ac:dyDescent="0.35">
      <c r="A475182" s="1" t="s">
        <v>44</v>
      </c>
    </row>
    <row r="475183" spans="1:1" ht="15.6" thickTop="1" thickBot="1" x14ac:dyDescent="0.35">
      <c r="A475183" s="1" t="s">
        <v>45</v>
      </c>
    </row>
    <row r="475184" spans="1:1" ht="15.6" thickTop="1" thickBot="1" x14ac:dyDescent="0.35">
      <c r="A475184" s="1" t="s">
        <v>46</v>
      </c>
    </row>
    <row r="475185" spans="1:1" ht="15.6" thickTop="1" thickBot="1" x14ac:dyDescent="0.35">
      <c r="A475185" s="1" t="s">
        <v>47</v>
      </c>
    </row>
    <row r="475186" spans="1:1" ht="15.6" thickTop="1" thickBot="1" x14ac:dyDescent="0.35">
      <c r="A475186" s="1" t="s">
        <v>48</v>
      </c>
    </row>
    <row r="475187" spans="1:1" ht="15.6" thickTop="1" thickBot="1" x14ac:dyDescent="0.35">
      <c r="A475187" s="1" t="s">
        <v>49</v>
      </c>
    </row>
    <row r="475188" spans="1:1" ht="15.6" thickTop="1" thickBot="1" x14ac:dyDescent="0.35">
      <c r="A475188" s="1" t="s">
        <v>50</v>
      </c>
    </row>
    <row r="475189" spans="1:1" ht="15.6" thickTop="1" thickBot="1" x14ac:dyDescent="0.35">
      <c r="A475189" s="1" t="s">
        <v>51</v>
      </c>
    </row>
    <row r="475190" spans="1:1" ht="15.6" thickTop="1" thickBot="1" x14ac:dyDescent="0.35">
      <c r="A475190" s="1" t="s">
        <v>52</v>
      </c>
    </row>
    <row r="475191" spans="1:1" ht="15" thickTop="1" x14ac:dyDescent="0.3"/>
    <row r="491521" spans="1:1" ht="15" thickBot="1" x14ac:dyDescent="0.35">
      <c r="A491521" s="6" t="s">
        <v>57</v>
      </c>
    </row>
    <row r="491522" spans="1:1" ht="15.6" thickTop="1" thickBot="1" x14ac:dyDescent="0.35">
      <c r="A491522" s="1" t="s">
        <v>0</v>
      </c>
    </row>
    <row r="491523" spans="1:1" ht="15.6" thickTop="1" thickBot="1" x14ac:dyDescent="0.35">
      <c r="A491523" s="1" t="s">
        <v>1</v>
      </c>
    </row>
    <row r="491524" spans="1:1" ht="15.6" thickTop="1" thickBot="1" x14ac:dyDescent="0.35">
      <c r="A491524" s="1" t="s">
        <v>2</v>
      </c>
    </row>
    <row r="491525" spans="1:1" ht="15.6" thickTop="1" thickBot="1" x14ac:dyDescent="0.35">
      <c r="A491525" s="1" t="s">
        <v>3</v>
      </c>
    </row>
    <row r="491526" spans="1:1" ht="15.6" thickTop="1" thickBot="1" x14ac:dyDescent="0.35">
      <c r="A491526" s="1" t="s">
        <v>4</v>
      </c>
    </row>
    <row r="491527" spans="1:1" ht="15.6" thickTop="1" thickBot="1" x14ac:dyDescent="0.35">
      <c r="A491527" s="1" t="s">
        <v>5</v>
      </c>
    </row>
    <row r="491528" spans="1:1" ht="15.6" thickTop="1" thickBot="1" x14ac:dyDescent="0.35">
      <c r="A491528" s="1" t="s">
        <v>6</v>
      </c>
    </row>
    <row r="491529" spans="1:1" ht="15.6" thickTop="1" thickBot="1" x14ac:dyDescent="0.35">
      <c r="A491529" s="1" t="s">
        <v>7</v>
      </c>
    </row>
    <row r="491530" spans="1:1" ht="15.6" thickTop="1" thickBot="1" x14ac:dyDescent="0.35">
      <c r="A491530" s="1" t="s">
        <v>8</v>
      </c>
    </row>
    <row r="491531" spans="1:1" ht="15.6" thickTop="1" thickBot="1" x14ac:dyDescent="0.35">
      <c r="A491531" s="1" t="s">
        <v>9</v>
      </c>
    </row>
    <row r="491532" spans="1:1" ht="15.6" thickTop="1" thickBot="1" x14ac:dyDescent="0.35">
      <c r="A491532" s="1" t="s">
        <v>10</v>
      </c>
    </row>
    <row r="491533" spans="1:1" ht="15.6" thickTop="1" thickBot="1" x14ac:dyDescent="0.35">
      <c r="A491533" s="1" t="s">
        <v>11</v>
      </c>
    </row>
    <row r="491534" spans="1:1" ht="15.6" thickTop="1" thickBot="1" x14ac:dyDescent="0.35">
      <c r="A491534" s="1" t="s">
        <v>12</v>
      </c>
    </row>
    <row r="491535" spans="1:1" ht="15.6" thickTop="1" thickBot="1" x14ac:dyDescent="0.35">
      <c r="A491535" s="1" t="s">
        <v>13</v>
      </c>
    </row>
    <row r="491536" spans="1:1" ht="15.6" thickTop="1" thickBot="1" x14ac:dyDescent="0.35">
      <c r="A491536" s="1" t="s">
        <v>14</v>
      </c>
    </row>
    <row r="491537" spans="1:1" ht="15.6" thickTop="1" thickBot="1" x14ac:dyDescent="0.35">
      <c r="A491537" s="1" t="s">
        <v>15</v>
      </c>
    </row>
    <row r="491538" spans="1:1" ht="15.6" thickTop="1" thickBot="1" x14ac:dyDescent="0.35">
      <c r="A491538" s="1" t="s">
        <v>16</v>
      </c>
    </row>
    <row r="491539" spans="1:1" ht="15.6" thickTop="1" thickBot="1" x14ac:dyDescent="0.35">
      <c r="A491539" s="1" t="s">
        <v>17</v>
      </c>
    </row>
    <row r="491540" spans="1:1" ht="15.6" thickTop="1" thickBot="1" x14ac:dyDescent="0.35">
      <c r="A491540" s="1" t="s">
        <v>18</v>
      </c>
    </row>
    <row r="491541" spans="1:1" ht="15.6" thickTop="1" thickBot="1" x14ac:dyDescent="0.35">
      <c r="A491541" s="1" t="s">
        <v>19</v>
      </c>
    </row>
    <row r="491542" spans="1:1" ht="15.6" thickTop="1" thickBot="1" x14ac:dyDescent="0.35">
      <c r="A491542" s="1" t="s">
        <v>20</v>
      </c>
    </row>
    <row r="491543" spans="1:1" ht="15.6" thickTop="1" thickBot="1" x14ac:dyDescent="0.35">
      <c r="A491543" s="1" t="s">
        <v>21</v>
      </c>
    </row>
    <row r="491544" spans="1:1" ht="15.6" thickTop="1" thickBot="1" x14ac:dyDescent="0.35">
      <c r="A491544" s="1" t="s">
        <v>22</v>
      </c>
    </row>
    <row r="491545" spans="1:1" ht="15.6" thickTop="1" thickBot="1" x14ac:dyDescent="0.35">
      <c r="A491545" s="1" t="s">
        <v>23</v>
      </c>
    </row>
    <row r="491546" spans="1:1" ht="15.6" thickTop="1" thickBot="1" x14ac:dyDescent="0.35">
      <c r="A491546" s="1" t="s">
        <v>24</v>
      </c>
    </row>
    <row r="491547" spans="1:1" ht="15.6" thickTop="1" thickBot="1" x14ac:dyDescent="0.35">
      <c r="A491547" s="1" t="s">
        <v>25</v>
      </c>
    </row>
    <row r="491548" spans="1:1" ht="15.6" thickTop="1" thickBot="1" x14ac:dyDescent="0.35">
      <c r="A491548" s="1" t="s">
        <v>26</v>
      </c>
    </row>
    <row r="491549" spans="1:1" ht="15.6" thickTop="1" thickBot="1" x14ac:dyDescent="0.35">
      <c r="A491549" s="1" t="s">
        <v>27</v>
      </c>
    </row>
    <row r="491550" spans="1:1" ht="15.6" thickTop="1" thickBot="1" x14ac:dyDescent="0.35">
      <c r="A491550" s="1" t="s">
        <v>28</v>
      </c>
    </row>
    <row r="491551" spans="1:1" ht="15.6" thickTop="1" thickBot="1" x14ac:dyDescent="0.35">
      <c r="A491551" s="1" t="s">
        <v>29</v>
      </c>
    </row>
    <row r="491552" spans="1:1" ht="15.6" thickTop="1" thickBot="1" x14ac:dyDescent="0.35">
      <c r="A491552" s="1" t="s">
        <v>30</v>
      </c>
    </row>
    <row r="491553" spans="1:1" ht="15.6" thickTop="1" thickBot="1" x14ac:dyDescent="0.35">
      <c r="A491553" s="1" t="s">
        <v>31</v>
      </c>
    </row>
    <row r="491554" spans="1:1" ht="15.6" thickTop="1" thickBot="1" x14ac:dyDescent="0.35">
      <c r="A491554" s="1" t="s">
        <v>32</v>
      </c>
    </row>
    <row r="491555" spans="1:1" ht="15.6" thickTop="1" thickBot="1" x14ac:dyDescent="0.35">
      <c r="A491555" s="1" t="s">
        <v>33</v>
      </c>
    </row>
    <row r="491556" spans="1:1" ht="15.6" thickTop="1" thickBot="1" x14ac:dyDescent="0.35">
      <c r="A491556" s="1" t="s">
        <v>34</v>
      </c>
    </row>
    <row r="491557" spans="1:1" ht="15.6" thickTop="1" thickBot="1" x14ac:dyDescent="0.35">
      <c r="A491557" s="1" t="s">
        <v>35</v>
      </c>
    </row>
    <row r="491558" spans="1:1" ht="15.6" thickTop="1" thickBot="1" x14ac:dyDescent="0.35">
      <c r="A491558" s="1" t="s">
        <v>36</v>
      </c>
    </row>
    <row r="491559" spans="1:1" ht="15.6" thickTop="1" thickBot="1" x14ac:dyDescent="0.35">
      <c r="A491559" s="1" t="s">
        <v>37</v>
      </c>
    </row>
    <row r="491560" spans="1:1" ht="15.6" thickTop="1" thickBot="1" x14ac:dyDescent="0.35">
      <c r="A491560" s="1" t="s">
        <v>38</v>
      </c>
    </row>
    <row r="491561" spans="1:1" ht="15.6" thickTop="1" thickBot="1" x14ac:dyDescent="0.35">
      <c r="A491561" s="1" t="s">
        <v>39</v>
      </c>
    </row>
    <row r="491562" spans="1:1" ht="15.6" thickTop="1" thickBot="1" x14ac:dyDescent="0.35">
      <c r="A491562" s="1" t="s">
        <v>40</v>
      </c>
    </row>
    <row r="491563" spans="1:1" ht="15.6" thickTop="1" thickBot="1" x14ac:dyDescent="0.35">
      <c r="A491563" s="1" t="s">
        <v>41</v>
      </c>
    </row>
    <row r="491564" spans="1:1" ht="15.6" thickTop="1" thickBot="1" x14ac:dyDescent="0.35">
      <c r="A491564" s="1" t="s">
        <v>42</v>
      </c>
    </row>
    <row r="491565" spans="1:1" ht="15.6" thickTop="1" thickBot="1" x14ac:dyDescent="0.35">
      <c r="A491565" s="1" t="s">
        <v>43</v>
      </c>
    </row>
    <row r="491566" spans="1:1" ht="15.6" thickTop="1" thickBot="1" x14ac:dyDescent="0.35">
      <c r="A491566" s="1" t="s">
        <v>44</v>
      </c>
    </row>
    <row r="491567" spans="1:1" ht="15.6" thickTop="1" thickBot="1" x14ac:dyDescent="0.35">
      <c r="A491567" s="1" t="s">
        <v>45</v>
      </c>
    </row>
    <row r="491568" spans="1:1" ht="15.6" thickTop="1" thickBot="1" x14ac:dyDescent="0.35">
      <c r="A491568" s="1" t="s">
        <v>46</v>
      </c>
    </row>
    <row r="491569" spans="1:1" ht="15.6" thickTop="1" thickBot="1" x14ac:dyDescent="0.35">
      <c r="A491569" s="1" t="s">
        <v>47</v>
      </c>
    </row>
    <row r="491570" spans="1:1" ht="15.6" thickTop="1" thickBot="1" x14ac:dyDescent="0.35">
      <c r="A491570" s="1" t="s">
        <v>48</v>
      </c>
    </row>
    <row r="491571" spans="1:1" ht="15.6" thickTop="1" thickBot="1" x14ac:dyDescent="0.35">
      <c r="A491571" s="1" t="s">
        <v>49</v>
      </c>
    </row>
    <row r="491572" spans="1:1" ht="15.6" thickTop="1" thickBot="1" x14ac:dyDescent="0.35">
      <c r="A491572" s="1" t="s">
        <v>50</v>
      </c>
    </row>
    <row r="491573" spans="1:1" ht="15.6" thickTop="1" thickBot="1" x14ac:dyDescent="0.35">
      <c r="A491573" s="1" t="s">
        <v>51</v>
      </c>
    </row>
    <row r="491574" spans="1:1" ht="15.6" thickTop="1" thickBot="1" x14ac:dyDescent="0.35">
      <c r="A491574" s="1" t="s">
        <v>52</v>
      </c>
    </row>
    <row r="491575" spans="1:1" ht="15" thickTop="1" x14ac:dyDescent="0.3"/>
    <row r="507905" spans="1:1" ht="15" thickBot="1" x14ac:dyDescent="0.35">
      <c r="A507905" s="6" t="s">
        <v>57</v>
      </c>
    </row>
    <row r="507906" spans="1:1" ht="15.6" thickTop="1" thickBot="1" x14ac:dyDescent="0.35">
      <c r="A507906" s="1" t="s">
        <v>0</v>
      </c>
    </row>
    <row r="507907" spans="1:1" ht="15.6" thickTop="1" thickBot="1" x14ac:dyDescent="0.35">
      <c r="A507907" s="1" t="s">
        <v>1</v>
      </c>
    </row>
    <row r="507908" spans="1:1" ht="15.6" thickTop="1" thickBot="1" x14ac:dyDescent="0.35">
      <c r="A507908" s="1" t="s">
        <v>2</v>
      </c>
    </row>
    <row r="507909" spans="1:1" ht="15.6" thickTop="1" thickBot="1" x14ac:dyDescent="0.35">
      <c r="A507909" s="1" t="s">
        <v>3</v>
      </c>
    </row>
    <row r="507910" spans="1:1" ht="15.6" thickTop="1" thickBot="1" x14ac:dyDescent="0.35">
      <c r="A507910" s="1" t="s">
        <v>4</v>
      </c>
    </row>
    <row r="507911" spans="1:1" ht="15.6" thickTop="1" thickBot="1" x14ac:dyDescent="0.35">
      <c r="A507911" s="1" t="s">
        <v>5</v>
      </c>
    </row>
    <row r="507912" spans="1:1" ht="15.6" thickTop="1" thickBot="1" x14ac:dyDescent="0.35">
      <c r="A507912" s="1" t="s">
        <v>6</v>
      </c>
    </row>
    <row r="507913" spans="1:1" ht="15.6" thickTop="1" thickBot="1" x14ac:dyDescent="0.35">
      <c r="A507913" s="1" t="s">
        <v>7</v>
      </c>
    </row>
    <row r="507914" spans="1:1" ht="15.6" thickTop="1" thickBot="1" x14ac:dyDescent="0.35">
      <c r="A507914" s="1" t="s">
        <v>8</v>
      </c>
    </row>
    <row r="507915" spans="1:1" ht="15.6" thickTop="1" thickBot="1" x14ac:dyDescent="0.35">
      <c r="A507915" s="1" t="s">
        <v>9</v>
      </c>
    </row>
    <row r="507916" spans="1:1" ht="15.6" thickTop="1" thickBot="1" x14ac:dyDescent="0.35">
      <c r="A507916" s="1" t="s">
        <v>10</v>
      </c>
    </row>
    <row r="507917" spans="1:1" ht="15.6" thickTop="1" thickBot="1" x14ac:dyDescent="0.35">
      <c r="A507917" s="1" t="s">
        <v>11</v>
      </c>
    </row>
    <row r="507918" spans="1:1" ht="15.6" thickTop="1" thickBot="1" x14ac:dyDescent="0.35">
      <c r="A507918" s="1" t="s">
        <v>12</v>
      </c>
    </row>
    <row r="507919" spans="1:1" ht="15.6" thickTop="1" thickBot="1" x14ac:dyDescent="0.35">
      <c r="A507919" s="1" t="s">
        <v>13</v>
      </c>
    </row>
    <row r="507920" spans="1:1" ht="15.6" thickTop="1" thickBot="1" x14ac:dyDescent="0.35">
      <c r="A507920" s="1" t="s">
        <v>14</v>
      </c>
    </row>
    <row r="507921" spans="1:1" ht="15.6" thickTop="1" thickBot="1" x14ac:dyDescent="0.35">
      <c r="A507921" s="1" t="s">
        <v>15</v>
      </c>
    </row>
    <row r="507922" spans="1:1" ht="15.6" thickTop="1" thickBot="1" x14ac:dyDescent="0.35">
      <c r="A507922" s="1" t="s">
        <v>16</v>
      </c>
    </row>
    <row r="507923" spans="1:1" ht="15.6" thickTop="1" thickBot="1" x14ac:dyDescent="0.35">
      <c r="A507923" s="1" t="s">
        <v>17</v>
      </c>
    </row>
    <row r="507924" spans="1:1" ht="15.6" thickTop="1" thickBot="1" x14ac:dyDescent="0.35">
      <c r="A507924" s="1" t="s">
        <v>18</v>
      </c>
    </row>
    <row r="507925" spans="1:1" ht="15.6" thickTop="1" thickBot="1" x14ac:dyDescent="0.35">
      <c r="A507925" s="1" t="s">
        <v>19</v>
      </c>
    </row>
    <row r="507926" spans="1:1" ht="15.6" thickTop="1" thickBot="1" x14ac:dyDescent="0.35">
      <c r="A507926" s="1" t="s">
        <v>20</v>
      </c>
    </row>
    <row r="507927" spans="1:1" ht="15.6" thickTop="1" thickBot="1" x14ac:dyDescent="0.35">
      <c r="A507927" s="1" t="s">
        <v>21</v>
      </c>
    </row>
    <row r="507928" spans="1:1" ht="15.6" thickTop="1" thickBot="1" x14ac:dyDescent="0.35">
      <c r="A507928" s="1" t="s">
        <v>22</v>
      </c>
    </row>
    <row r="507929" spans="1:1" ht="15.6" thickTop="1" thickBot="1" x14ac:dyDescent="0.35">
      <c r="A507929" s="1" t="s">
        <v>23</v>
      </c>
    </row>
    <row r="507930" spans="1:1" ht="15.6" thickTop="1" thickBot="1" x14ac:dyDescent="0.35">
      <c r="A507930" s="1" t="s">
        <v>24</v>
      </c>
    </row>
    <row r="507931" spans="1:1" ht="15.6" thickTop="1" thickBot="1" x14ac:dyDescent="0.35">
      <c r="A507931" s="1" t="s">
        <v>25</v>
      </c>
    </row>
    <row r="507932" spans="1:1" ht="15.6" thickTop="1" thickBot="1" x14ac:dyDescent="0.35">
      <c r="A507932" s="1" t="s">
        <v>26</v>
      </c>
    </row>
    <row r="507933" spans="1:1" ht="15.6" thickTop="1" thickBot="1" x14ac:dyDescent="0.35">
      <c r="A507933" s="1" t="s">
        <v>27</v>
      </c>
    </row>
    <row r="507934" spans="1:1" ht="15.6" thickTop="1" thickBot="1" x14ac:dyDescent="0.35">
      <c r="A507934" s="1" t="s">
        <v>28</v>
      </c>
    </row>
    <row r="507935" spans="1:1" ht="15.6" thickTop="1" thickBot="1" x14ac:dyDescent="0.35">
      <c r="A507935" s="1" t="s">
        <v>29</v>
      </c>
    </row>
    <row r="507936" spans="1:1" ht="15.6" thickTop="1" thickBot="1" x14ac:dyDescent="0.35">
      <c r="A507936" s="1" t="s">
        <v>30</v>
      </c>
    </row>
    <row r="507937" spans="1:1" ht="15.6" thickTop="1" thickBot="1" x14ac:dyDescent="0.35">
      <c r="A507937" s="1" t="s">
        <v>31</v>
      </c>
    </row>
    <row r="507938" spans="1:1" ht="15.6" thickTop="1" thickBot="1" x14ac:dyDescent="0.35">
      <c r="A507938" s="1" t="s">
        <v>32</v>
      </c>
    </row>
    <row r="507939" spans="1:1" ht="15.6" thickTop="1" thickBot="1" x14ac:dyDescent="0.35">
      <c r="A507939" s="1" t="s">
        <v>33</v>
      </c>
    </row>
    <row r="507940" spans="1:1" ht="15.6" thickTop="1" thickBot="1" x14ac:dyDescent="0.35">
      <c r="A507940" s="1" t="s">
        <v>34</v>
      </c>
    </row>
    <row r="507941" spans="1:1" ht="15.6" thickTop="1" thickBot="1" x14ac:dyDescent="0.35">
      <c r="A507941" s="1" t="s">
        <v>35</v>
      </c>
    </row>
    <row r="507942" spans="1:1" ht="15.6" thickTop="1" thickBot="1" x14ac:dyDescent="0.35">
      <c r="A507942" s="1" t="s">
        <v>36</v>
      </c>
    </row>
    <row r="507943" spans="1:1" ht="15.6" thickTop="1" thickBot="1" x14ac:dyDescent="0.35">
      <c r="A507943" s="1" t="s">
        <v>37</v>
      </c>
    </row>
    <row r="507944" spans="1:1" ht="15.6" thickTop="1" thickBot="1" x14ac:dyDescent="0.35">
      <c r="A507944" s="1" t="s">
        <v>38</v>
      </c>
    </row>
    <row r="507945" spans="1:1" ht="15.6" thickTop="1" thickBot="1" x14ac:dyDescent="0.35">
      <c r="A507945" s="1" t="s">
        <v>39</v>
      </c>
    </row>
    <row r="507946" spans="1:1" ht="15.6" thickTop="1" thickBot="1" x14ac:dyDescent="0.35">
      <c r="A507946" s="1" t="s">
        <v>40</v>
      </c>
    </row>
    <row r="507947" spans="1:1" ht="15.6" thickTop="1" thickBot="1" x14ac:dyDescent="0.35">
      <c r="A507947" s="1" t="s">
        <v>41</v>
      </c>
    </row>
    <row r="507948" spans="1:1" ht="15.6" thickTop="1" thickBot="1" x14ac:dyDescent="0.35">
      <c r="A507948" s="1" t="s">
        <v>42</v>
      </c>
    </row>
    <row r="507949" spans="1:1" ht="15.6" thickTop="1" thickBot="1" x14ac:dyDescent="0.35">
      <c r="A507949" s="1" t="s">
        <v>43</v>
      </c>
    </row>
    <row r="507950" spans="1:1" ht="15.6" thickTop="1" thickBot="1" x14ac:dyDescent="0.35">
      <c r="A507950" s="1" t="s">
        <v>44</v>
      </c>
    </row>
    <row r="507951" spans="1:1" ht="15.6" thickTop="1" thickBot="1" x14ac:dyDescent="0.35">
      <c r="A507951" s="1" t="s">
        <v>45</v>
      </c>
    </row>
    <row r="507952" spans="1:1" ht="15.6" thickTop="1" thickBot="1" x14ac:dyDescent="0.35">
      <c r="A507952" s="1" t="s">
        <v>46</v>
      </c>
    </row>
    <row r="507953" spans="1:1" ht="15.6" thickTop="1" thickBot="1" x14ac:dyDescent="0.35">
      <c r="A507953" s="1" t="s">
        <v>47</v>
      </c>
    </row>
    <row r="507954" spans="1:1" ht="15.6" thickTop="1" thickBot="1" x14ac:dyDescent="0.35">
      <c r="A507954" s="1" t="s">
        <v>48</v>
      </c>
    </row>
    <row r="507955" spans="1:1" ht="15.6" thickTop="1" thickBot="1" x14ac:dyDescent="0.35">
      <c r="A507955" s="1" t="s">
        <v>49</v>
      </c>
    </row>
    <row r="507956" spans="1:1" ht="15.6" thickTop="1" thickBot="1" x14ac:dyDescent="0.35">
      <c r="A507956" s="1" t="s">
        <v>50</v>
      </c>
    </row>
    <row r="507957" spans="1:1" ht="15.6" thickTop="1" thickBot="1" x14ac:dyDescent="0.35">
      <c r="A507957" s="1" t="s">
        <v>51</v>
      </c>
    </row>
    <row r="507958" spans="1:1" ht="15.6" thickTop="1" thickBot="1" x14ac:dyDescent="0.35">
      <c r="A507958" s="1" t="s">
        <v>52</v>
      </c>
    </row>
    <row r="507959" spans="1:1" ht="15" thickTop="1" x14ac:dyDescent="0.3"/>
    <row r="524289" spans="1:1" ht="15" thickBot="1" x14ac:dyDescent="0.35">
      <c r="A524289" s="6" t="s">
        <v>57</v>
      </c>
    </row>
    <row r="524290" spans="1:1" ht="15.6" thickTop="1" thickBot="1" x14ac:dyDescent="0.35">
      <c r="A524290" s="1" t="s">
        <v>0</v>
      </c>
    </row>
    <row r="524291" spans="1:1" ht="15.6" thickTop="1" thickBot="1" x14ac:dyDescent="0.35">
      <c r="A524291" s="1" t="s">
        <v>1</v>
      </c>
    </row>
    <row r="524292" spans="1:1" ht="15.6" thickTop="1" thickBot="1" x14ac:dyDescent="0.35">
      <c r="A524292" s="1" t="s">
        <v>2</v>
      </c>
    </row>
    <row r="524293" spans="1:1" ht="15.6" thickTop="1" thickBot="1" x14ac:dyDescent="0.35">
      <c r="A524293" s="1" t="s">
        <v>3</v>
      </c>
    </row>
    <row r="524294" spans="1:1" ht="15.6" thickTop="1" thickBot="1" x14ac:dyDescent="0.35">
      <c r="A524294" s="1" t="s">
        <v>4</v>
      </c>
    </row>
    <row r="524295" spans="1:1" ht="15.6" thickTop="1" thickBot="1" x14ac:dyDescent="0.35">
      <c r="A524295" s="1" t="s">
        <v>5</v>
      </c>
    </row>
    <row r="524296" spans="1:1" ht="15.6" thickTop="1" thickBot="1" x14ac:dyDescent="0.35">
      <c r="A524296" s="1" t="s">
        <v>6</v>
      </c>
    </row>
    <row r="524297" spans="1:1" ht="15.6" thickTop="1" thickBot="1" x14ac:dyDescent="0.35">
      <c r="A524297" s="1" t="s">
        <v>7</v>
      </c>
    </row>
    <row r="524298" spans="1:1" ht="15.6" thickTop="1" thickBot="1" x14ac:dyDescent="0.35">
      <c r="A524298" s="1" t="s">
        <v>8</v>
      </c>
    </row>
    <row r="524299" spans="1:1" ht="15.6" thickTop="1" thickBot="1" x14ac:dyDescent="0.35">
      <c r="A524299" s="1" t="s">
        <v>9</v>
      </c>
    </row>
    <row r="524300" spans="1:1" ht="15.6" thickTop="1" thickBot="1" x14ac:dyDescent="0.35">
      <c r="A524300" s="1" t="s">
        <v>10</v>
      </c>
    </row>
    <row r="524301" spans="1:1" ht="15.6" thickTop="1" thickBot="1" x14ac:dyDescent="0.35">
      <c r="A524301" s="1" t="s">
        <v>11</v>
      </c>
    </row>
    <row r="524302" spans="1:1" ht="15.6" thickTop="1" thickBot="1" x14ac:dyDescent="0.35">
      <c r="A524302" s="1" t="s">
        <v>12</v>
      </c>
    </row>
    <row r="524303" spans="1:1" ht="15.6" thickTop="1" thickBot="1" x14ac:dyDescent="0.35">
      <c r="A524303" s="1" t="s">
        <v>13</v>
      </c>
    </row>
    <row r="524304" spans="1:1" ht="15.6" thickTop="1" thickBot="1" x14ac:dyDescent="0.35">
      <c r="A524304" s="1" t="s">
        <v>14</v>
      </c>
    </row>
    <row r="524305" spans="1:1" ht="15.6" thickTop="1" thickBot="1" x14ac:dyDescent="0.35">
      <c r="A524305" s="1" t="s">
        <v>15</v>
      </c>
    </row>
    <row r="524306" spans="1:1" ht="15.6" thickTop="1" thickBot="1" x14ac:dyDescent="0.35">
      <c r="A524306" s="1" t="s">
        <v>16</v>
      </c>
    </row>
    <row r="524307" spans="1:1" ht="15.6" thickTop="1" thickBot="1" x14ac:dyDescent="0.35">
      <c r="A524307" s="1" t="s">
        <v>17</v>
      </c>
    </row>
    <row r="524308" spans="1:1" ht="15.6" thickTop="1" thickBot="1" x14ac:dyDescent="0.35">
      <c r="A524308" s="1" t="s">
        <v>18</v>
      </c>
    </row>
    <row r="524309" spans="1:1" ht="15.6" thickTop="1" thickBot="1" x14ac:dyDescent="0.35">
      <c r="A524309" s="1" t="s">
        <v>19</v>
      </c>
    </row>
    <row r="524310" spans="1:1" ht="15.6" thickTop="1" thickBot="1" x14ac:dyDescent="0.35">
      <c r="A524310" s="1" t="s">
        <v>20</v>
      </c>
    </row>
    <row r="524311" spans="1:1" ht="15.6" thickTop="1" thickBot="1" x14ac:dyDescent="0.35">
      <c r="A524311" s="1" t="s">
        <v>21</v>
      </c>
    </row>
    <row r="524312" spans="1:1" ht="15.6" thickTop="1" thickBot="1" x14ac:dyDescent="0.35">
      <c r="A524312" s="1" t="s">
        <v>22</v>
      </c>
    </row>
    <row r="524313" spans="1:1" ht="15.6" thickTop="1" thickBot="1" x14ac:dyDescent="0.35">
      <c r="A524313" s="1" t="s">
        <v>23</v>
      </c>
    </row>
    <row r="524314" spans="1:1" ht="15.6" thickTop="1" thickBot="1" x14ac:dyDescent="0.35">
      <c r="A524314" s="1" t="s">
        <v>24</v>
      </c>
    </row>
    <row r="524315" spans="1:1" ht="15.6" thickTop="1" thickBot="1" x14ac:dyDescent="0.35">
      <c r="A524315" s="1" t="s">
        <v>25</v>
      </c>
    </row>
    <row r="524316" spans="1:1" ht="15.6" thickTop="1" thickBot="1" x14ac:dyDescent="0.35">
      <c r="A524316" s="1" t="s">
        <v>26</v>
      </c>
    </row>
    <row r="524317" spans="1:1" ht="15.6" thickTop="1" thickBot="1" x14ac:dyDescent="0.35">
      <c r="A524317" s="1" t="s">
        <v>27</v>
      </c>
    </row>
    <row r="524318" spans="1:1" ht="15.6" thickTop="1" thickBot="1" x14ac:dyDescent="0.35">
      <c r="A524318" s="1" t="s">
        <v>28</v>
      </c>
    </row>
    <row r="524319" spans="1:1" ht="15.6" thickTop="1" thickBot="1" x14ac:dyDescent="0.35">
      <c r="A524319" s="1" t="s">
        <v>29</v>
      </c>
    </row>
    <row r="524320" spans="1:1" ht="15.6" thickTop="1" thickBot="1" x14ac:dyDescent="0.35">
      <c r="A524320" s="1" t="s">
        <v>30</v>
      </c>
    </row>
    <row r="524321" spans="1:1" ht="15.6" thickTop="1" thickBot="1" x14ac:dyDescent="0.35">
      <c r="A524321" s="1" t="s">
        <v>31</v>
      </c>
    </row>
    <row r="524322" spans="1:1" ht="15.6" thickTop="1" thickBot="1" x14ac:dyDescent="0.35">
      <c r="A524322" s="1" t="s">
        <v>32</v>
      </c>
    </row>
    <row r="524323" spans="1:1" ht="15.6" thickTop="1" thickBot="1" x14ac:dyDescent="0.35">
      <c r="A524323" s="1" t="s">
        <v>33</v>
      </c>
    </row>
    <row r="524324" spans="1:1" ht="15.6" thickTop="1" thickBot="1" x14ac:dyDescent="0.35">
      <c r="A524324" s="1" t="s">
        <v>34</v>
      </c>
    </row>
    <row r="524325" spans="1:1" ht="15.6" thickTop="1" thickBot="1" x14ac:dyDescent="0.35">
      <c r="A524325" s="1" t="s">
        <v>35</v>
      </c>
    </row>
    <row r="524326" spans="1:1" ht="15.6" thickTop="1" thickBot="1" x14ac:dyDescent="0.35">
      <c r="A524326" s="1" t="s">
        <v>36</v>
      </c>
    </row>
    <row r="524327" spans="1:1" ht="15.6" thickTop="1" thickBot="1" x14ac:dyDescent="0.35">
      <c r="A524327" s="1" t="s">
        <v>37</v>
      </c>
    </row>
    <row r="524328" spans="1:1" ht="15.6" thickTop="1" thickBot="1" x14ac:dyDescent="0.35">
      <c r="A524328" s="1" t="s">
        <v>38</v>
      </c>
    </row>
    <row r="524329" spans="1:1" ht="15.6" thickTop="1" thickBot="1" x14ac:dyDescent="0.35">
      <c r="A524329" s="1" t="s">
        <v>39</v>
      </c>
    </row>
    <row r="524330" spans="1:1" ht="15.6" thickTop="1" thickBot="1" x14ac:dyDescent="0.35">
      <c r="A524330" s="1" t="s">
        <v>40</v>
      </c>
    </row>
    <row r="524331" spans="1:1" ht="15.6" thickTop="1" thickBot="1" x14ac:dyDescent="0.35">
      <c r="A524331" s="1" t="s">
        <v>41</v>
      </c>
    </row>
    <row r="524332" spans="1:1" ht="15.6" thickTop="1" thickBot="1" x14ac:dyDescent="0.35">
      <c r="A524332" s="1" t="s">
        <v>42</v>
      </c>
    </row>
    <row r="524333" spans="1:1" ht="15.6" thickTop="1" thickBot="1" x14ac:dyDescent="0.35">
      <c r="A524333" s="1" t="s">
        <v>43</v>
      </c>
    </row>
    <row r="524334" spans="1:1" ht="15.6" thickTop="1" thickBot="1" x14ac:dyDescent="0.35">
      <c r="A524334" s="1" t="s">
        <v>44</v>
      </c>
    </row>
    <row r="524335" spans="1:1" ht="15.6" thickTop="1" thickBot="1" x14ac:dyDescent="0.35">
      <c r="A524335" s="1" t="s">
        <v>45</v>
      </c>
    </row>
    <row r="524336" spans="1:1" ht="15.6" thickTop="1" thickBot="1" x14ac:dyDescent="0.35">
      <c r="A524336" s="1" t="s">
        <v>46</v>
      </c>
    </row>
    <row r="524337" spans="1:1" ht="15.6" thickTop="1" thickBot="1" x14ac:dyDescent="0.35">
      <c r="A524337" s="1" t="s">
        <v>47</v>
      </c>
    </row>
    <row r="524338" spans="1:1" ht="15.6" thickTop="1" thickBot="1" x14ac:dyDescent="0.35">
      <c r="A524338" s="1" t="s">
        <v>48</v>
      </c>
    </row>
    <row r="524339" spans="1:1" ht="15.6" thickTop="1" thickBot="1" x14ac:dyDescent="0.35">
      <c r="A524339" s="1" t="s">
        <v>49</v>
      </c>
    </row>
    <row r="524340" spans="1:1" ht="15.6" thickTop="1" thickBot="1" x14ac:dyDescent="0.35">
      <c r="A524340" s="1" t="s">
        <v>50</v>
      </c>
    </row>
    <row r="524341" spans="1:1" ht="15.6" thickTop="1" thickBot="1" x14ac:dyDescent="0.35">
      <c r="A524341" s="1" t="s">
        <v>51</v>
      </c>
    </row>
    <row r="524342" spans="1:1" ht="15.6" thickTop="1" thickBot="1" x14ac:dyDescent="0.35">
      <c r="A524342" s="1" t="s">
        <v>52</v>
      </c>
    </row>
    <row r="524343" spans="1:1" ht="15" thickTop="1" x14ac:dyDescent="0.3"/>
    <row r="540673" spans="1:1" ht="15" thickBot="1" x14ac:dyDescent="0.35">
      <c r="A540673" s="6" t="s">
        <v>57</v>
      </c>
    </row>
    <row r="540674" spans="1:1" ht="15.6" thickTop="1" thickBot="1" x14ac:dyDescent="0.35">
      <c r="A540674" s="1" t="s">
        <v>0</v>
      </c>
    </row>
    <row r="540675" spans="1:1" ht="15.6" thickTop="1" thickBot="1" x14ac:dyDescent="0.35">
      <c r="A540675" s="1" t="s">
        <v>1</v>
      </c>
    </row>
    <row r="540676" spans="1:1" ht="15.6" thickTop="1" thickBot="1" x14ac:dyDescent="0.35">
      <c r="A540676" s="1" t="s">
        <v>2</v>
      </c>
    </row>
    <row r="540677" spans="1:1" ht="15.6" thickTop="1" thickBot="1" x14ac:dyDescent="0.35">
      <c r="A540677" s="1" t="s">
        <v>3</v>
      </c>
    </row>
    <row r="540678" spans="1:1" ht="15.6" thickTop="1" thickBot="1" x14ac:dyDescent="0.35">
      <c r="A540678" s="1" t="s">
        <v>4</v>
      </c>
    </row>
    <row r="540679" spans="1:1" ht="15.6" thickTop="1" thickBot="1" x14ac:dyDescent="0.35">
      <c r="A540679" s="1" t="s">
        <v>5</v>
      </c>
    </row>
    <row r="540680" spans="1:1" ht="15.6" thickTop="1" thickBot="1" x14ac:dyDescent="0.35">
      <c r="A540680" s="1" t="s">
        <v>6</v>
      </c>
    </row>
    <row r="540681" spans="1:1" ht="15.6" thickTop="1" thickBot="1" x14ac:dyDescent="0.35">
      <c r="A540681" s="1" t="s">
        <v>7</v>
      </c>
    </row>
    <row r="540682" spans="1:1" ht="15.6" thickTop="1" thickBot="1" x14ac:dyDescent="0.35">
      <c r="A540682" s="1" t="s">
        <v>8</v>
      </c>
    </row>
    <row r="540683" spans="1:1" ht="15.6" thickTop="1" thickBot="1" x14ac:dyDescent="0.35">
      <c r="A540683" s="1" t="s">
        <v>9</v>
      </c>
    </row>
    <row r="540684" spans="1:1" ht="15.6" thickTop="1" thickBot="1" x14ac:dyDescent="0.35">
      <c r="A540684" s="1" t="s">
        <v>10</v>
      </c>
    </row>
    <row r="540685" spans="1:1" ht="15.6" thickTop="1" thickBot="1" x14ac:dyDescent="0.35">
      <c r="A540685" s="1" t="s">
        <v>11</v>
      </c>
    </row>
    <row r="540686" spans="1:1" ht="15.6" thickTop="1" thickBot="1" x14ac:dyDescent="0.35">
      <c r="A540686" s="1" t="s">
        <v>12</v>
      </c>
    </row>
    <row r="540687" spans="1:1" ht="15.6" thickTop="1" thickBot="1" x14ac:dyDescent="0.35">
      <c r="A540687" s="1" t="s">
        <v>13</v>
      </c>
    </row>
    <row r="540688" spans="1:1" ht="15.6" thickTop="1" thickBot="1" x14ac:dyDescent="0.35">
      <c r="A540688" s="1" t="s">
        <v>14</v>
      </c>
    </row>
    <row r="540689" spans="1:1" ht="15.6" thickTop="1" thickBot="1" x14ac:dyDescent="0.35">
      <c r="A540689" s="1" t="s">
        <v>15</v>
      </c>
    </row>
    <row r="540690" spans="1:1" ht="15.6" thickTop="1" thickBot="1" x14ac:dyDescent="0.35">
      <c r="A540690" s="1" t="s">
        <v>16</v>
      </c>
    </row>
    <row r="540691" spans="1:1" ht="15.6" thickTop="1" thickBot="1" x14ac:dyDescent="0.35">
      <c r="A540691" s="1" t="s">
        <v>17</v>
      </c>
    </row>
    <row r="540692" spans="1:1" ht="15.6" thickTop="1" thickBot="1" x14ac:dyDescent="0.35">
      <c r="A540692" s="1" t="s">
        <v>18</v>
      </c>
    </row>
    <row r="540693" spans="1:1" ht="15.6" thickTop="1" thickBot="1" x14ac:dyDescent="0.35">
      <c r="A540693" s="1" t="s">
        <v>19</v>
      </c>
    </row>
    <row r="540694" spans="1:1" ht="15.6" thickTop="1" thickBot="1" x14ac:dyDescent="0.35">
      <c r="A540694" s="1" t="s">
        <v>20</v>
      </c>
    </row>
    <row r="540695" spans="1:1" ht="15.6" thickTop="1" thickBot="1" x14ac:dyDescent="0.35">
      <c r="A540695" s="1" t="s">
        <v>21</v>
      </c>
    </row>
    <row r="540696" spans="1:1" ht="15.6" thickTop="1" thickBot="1" x14ac:dyDescent="0.35">
      <c r="A540696" s="1" t="s">
        <v>22</v>
      </c>
    </row>
    <row r="540697" spans="1:1" ht="15.6" thickTop="1" thickBot="1" x14ac:dyDescent="0.35">
      <c r="A540697" s="1" t="s">
        <v>23</v>
      </c>
    </row>
    <row r="540698" spans="1:1" ht="15.6" thickTop="1" thickBot="1" x14ac:dyDescent="0.35">
      <c r="A540698" s="1" t="s">
        <v>24</v>
      </c>
    </row>
    <row r="540699" spans="1:1" ht="15.6" thickTop="1" thickBot="1" x14ac:dyDescent="0.35">
      <c r="A540699" s="1" t="s">
        <v>25</v>
      </c>
    </row>
    <row r="540700" spans="1:1" ht="15.6" thickTop="1" thickBot="1" x14ac:dyDescent="0.35">
      <c r="A540700" s="1" t="s">
        <v>26</v>
      </c>
    </row>
    <row r="540701" spans="1:1" ht="15.6" thickTop="1" thickBot="1" x14ac:dyDescent="0.35">
      <c r="A540701" s="1" t="s">
        <v>27</v>
      </c>
    </row>
    <row r="540702" spans="1:1" ht="15.6" thickTop="1" thickBot="1" x14ac:dyDescent="0.35">
      <c r="A540702" s="1" t="s">
        <v>28</v>
      </c>
    </row>
    <row r="540703" spans="1:1" ht="15.6" thickTop="1" thickBot="1" x14ac:dyDescent="0.35">
      <c r="A540703" s="1" t="s">
        <v>29</v>
      </c>
    </row>
    <row r="540704" spans="1:1" ht="15.6" thickTop="1" thickBot="1" x14ac:dyDescent="0.35">
      <c r="A540704" s="1" t="s">
        <v>30</v>
      </c>
    </row>
    <row r="540705" spans="1:1" ht="15.6" thickTop="1" thickBot="1" x14ac:dyDescent="0.35">
      <c r="A540705" s="1" t="s">
        <v>31</v>
      </c>
    </row>
    <row r="540706" spans="1:1" ht="15.6" thickTop="1" thickBot="1" x14ac:dyDescent="0.35">
      <c r="A540706" s="1" t="s">
        <v>32</v>
      </c>
    </row>
    <row r="540707" spans="1:1" ht="15.6" thickTop="1" thickBot="1" x14ac:dyDescent="0.35">
      <c r="A540707" s="1" t="s">
        <v>33</v>
      </c>
    </row>
    <row r="540708" spans="1:1" ht="15.6" thickTop="1" thickBot="1" x14ac:dyDescent="0.35">
      <c r="A540708" s="1" t="s">
        <v>34</v>
      </c>
    </row>
    <row r="540709" spans="1:1" ht="15.6" thickTop="1" thickBot="1" x14ac:dyDescent="0.35">
      <c r="A540709" s="1" t="s">
        <v>35</v>
      </c>
    </row>
    <row r="540710" spans="1:1" ht="15.6" thickTop="1" thickBot="1" x14ac:dyDescent="0.35">
      <c r="A540710" s="1" t="s">
        <v>36</v>
      </c>
    </row>
    <row r="540711" spans="1:1" ht="15.6" thickTop="1" thickBot="1" x14ac:dyDescent="0.35">
      <c r="A540711" s="1" t="s">
        <v>37</v>
      </c>
    </row>
    <row r="540712" spans="1:1" ht="15.6" thickTop="1" thickBot="1" x14ac:dyDescent="0.35">
      <c r="A540712" s="1" t="s">
        <v>38</v>
      </c>
    </row>
    <row r="540713" spans="1:1" ht="15.6" thickTop="1" thickBot="1" x14ac:dyDescent="0.35">
      <c r="A540713" s="1" t="s">
        <v>39</v>
      </c>
    </row>
    <row r="540714" spans="1:1" ht="15.6" thickTop="1" thickBot="1" x14ac:dyDescent="0.35">
      <c r="A540714" s="1" t="s">
        <v>40</v>
      </c>
    </row>
    <row r="540715" spans="1:1" ht="15.6" thickTop="1" thickBot="1" x14ac:dyDescent="0.35">
      <c r="A540715" s="1" t="s">
        <v>41</v>
      </c>
    </row>
    <row r="540716" spans="1:1" ht="15.6" thickTop="1" thickBot="1" x14ac:dyDescent="0.35">
      <c r="A540716" s="1" t="s">
        <v>42</v>
      </c>
    </row>
    <row r="540717" spans="1:1" ht="15.6" thickTop="1" thickBot="1" x14ac:dyDescent="0.35">
      <c r="A540717" s="1" t="s">
        <v>43</v>
      </c>
    </row>
    <row r="540718" spans="1:1" ht="15.6" thickTop="1" thickBot="1" x14ac:dyDescent="0.35">
      <c r="A540718" s="1" t="s">
        <v>44</v>
      </c>
    </row>
    <row r="540719" spans="1:1" ht="15.6" thickTop="1" thickBot="1" x14ac:dyDescent="0.35">
      <c r="A540719" s="1" t="s">
        <v>45</v>
      </c>
    </row>
    <row r="540720" spans="1:1" ht="15.6" thickTop="1" thickBot="1" x14ac:dyDescent="0.35">
      <c r="A540720" s="1" t="s">
        <v>46</v>
      </c>
    </row>
    <row r="540721" spans="1:1" ht="15.6" thickTop="1" thickBot="1" x14ac:dyDescent="0.35">
      <c r="A540721" s="1" t="s">
        <v>47</v>
      </c>
    </row>
    <row r="540722" spans="1:1" ht="15.6" thickTop="1" thickBot="1" x14ac:dyDescent="0.35">
      <c r="A540722" s="1" t="s">
        <v>48</v>
      </c>
    </row>
    <row r="540723" spans="1:1" ht="15.6" thickTop="1" thickBot="1" x14ac:dyDescent="0.35">
      <c r="A540723" s="1" t="s">
        <v>49</v>
      </c>
    </row>
    <row r="540724" spans="1:1" ht="15.6" thickTop="1" thickBot="1" x14ac:dyDescent="0.35">
      <c r="A540724" s="1" t="s">
        <v>50</v>
      </c>
    </row>
    <row r="540725" spans="1:1" ht="15.6" thickTop="1" thickBot="1" x14ac:dyDescent="0.35">
      <c r="A540725" s="1" t="s">
        <v>51</v>
      </c>
    </row>
    <row r="540726" spans="1:1" ht="15.6" thickTop="1" thickBot="1" x14ac:dyDescent="0.35">
      <c r="A540726" s="1" t="s">
        <v>52</v>
      </c>
    </row>
    <row r="540727" spans="1:1" ht="15" thickTop="1" x14ac:dyDescent="0.3"/>
    <row r="557057" spans="1:1" ht="15" thickBot="1" x14ac:dyDescent="0.35">
      <c r="A557057" s="6" t="s">
        <v>57</v>
      </c>
    </row>
    <row r="557058" spans="1:1" ht="15.6" thickTop="1" thickBot="1" x14ac:dyDescent="0.35">
      <c r="A557058" s="1" t="s">
        <v>0</v>
      </c>
    </row>
    <row r="557059" spans="1:1" ht="15.6" thickTop="1" thickBot="1" x14ac:dyDescent="0.35">
      <c r="A557059" s="1" t="s">
        <v>1</v>
      </c>
    </row>
    <row r="557060" spans="1:1" ht="15.6" thickTop="1" thickBot="1" x14ac:dyDescent="0.35">
      <c r="A557060" s="1" t="s">
        <v>2</v>
      </c>
    </row>
    <row r="557061" spans="1:1" ht="15.6" thickTop="1" thickBot="1" x14ac:dyDescent="0.35">
      <c r="A557061" s="1" t="s">
        <v>3</v>
      </c>
    </row>
    <row r="557062" spans="1:1" ht="15.6" thickTop="1" thickBot="1" x14ac:dyDescent="0.35">
      <c r="A557062" s="1" t="s">
        <v>4</v>
      </c>
    </row>
    <row r="557063" spans="1:1" ht="15.6" thickTop="1" thickBot="1" x14ac:dyDescent="0.35">
      <c r="A557063" s="1" t="s">
        <v>5</v>
      </c>
    </row>
    <row r="557064" spans="1:1" ht="15.6" thickTop="1" thickBot="1" x14ac:dyDescent="0.35">
      <c r="A557064" s="1" t="s">
        <v>6</v>
      </c>
    </row>
    <row r="557065" spans="1:1" ht="15.6" thickTop="1" thickBot="1" x14ac:dyDescent="0.35">
      <c r="A557065" s="1" t="s">
        <v>7</v>
      </c>
    </row>
    <row r="557066" spans="1:1" ht="15.6" thickTop="1" thickBot="1" x14ac:dyDescent="0.35">
      <c r="A557066" s="1" t="s">
        <v>8</v>
      </c>
    </row>
    <row r="557067" spans="1:1" ht="15.6" thickTop="1" thickBot="1" x14ac:dyDescent="0.35">
      <c r="A557067" s="1" t="s">
        <v>9</v>
      </c>
    </row>
    <row r="557068" spans="1:1" ht="15.6" thickTop="1" thickBot="1" x14ac:dyDescent="0.35">
      <c r="A557068" s="1" t="s">
        <v>10</v>
      </c>
    </row>
    <row r="557069" spans="1:1" ht="15.6" thickTop="1" thickBot="1" x14ac:dyDescent="0.35">
      <c r="A557069" s="1" t="s">
        <v>11</v>
      </c>
    </row>
    <row r="557070" spans="1:1" ht="15.6" thickTop="1" thickBot="1" x14ac:dyDescent="0.35">
      <c r="A557070" s="1" t="s">
        <v>12</v>
      </c>
    </row>
    <row r="557071" spans="1:1" ht="15.6" thickTop="1" thickBot="1" x14ac:dyDescent="0.35">
      <c r="A557071" s="1" t="s">
        <v>13</v>
      </c>
    </row>
    <row r="557072" spans="1:1" ht="15.6" thickTop="1" thickBot="1" x14ac:dyDescent="0.35">
      <c r="A557072" s="1" t="s">
        <v>14</v>
      </c>
    </row>
    <row r="557073" spans="1:1" ht="15.6" thickTop="1" thickBot="1" x14ac:dyDescent="0.35">
      <c r="A557073" s="1" t="s">
        <v>15</v>
      </c>
    </row>
    <row r="557074" spans="1:1" ht="15.6" thickTop="1" thickBot="1" x14ac:dyDescent="0.35">
      <c r="A557074" s="1" t="s">
        <v>16</v>
      </c>
    </row>
    <row r="557075" spans="1:1" ht="15.6" thickTop="1" thickBot="1" x14ac:dyDescent="0.35">
      <c r="A557075" s="1" t="s">
        <v>17</v>
      </c>
    </row>
    <row r="557076" spans="1:1" ht="15.6" thickTop="1" thickBot="1" x14ac:dyDescent="0.35">
      <c r="A557076" s="1" t="s">
        <v>18</v>
      </c>
    </row>
    <row r="557077" spans="1:1" ht="15.6" thickTop="1" thickBot="1" x14ac:dyDescent="0.35">
      <c r="A557077" s="1" t="s">
        <v>19</v>
      </c>
    </row>
    <row r="557078" spans="1:1" ht="15.6" thickTop="1" thickBot="1" x14ac:dyDescent="0.35">
      <c r="A557078" s="1" t="s">
        <v>20</v>
      </c>
    </row>
    <row r="557079" spans="1:1" ht="15.6" thickTop="1" thickBot="1" x14ac:dyDescent="0.35">
      <c r="A557079" s="1" t="s">
        <v>21</v>
      </c>
    </row>
    <row r="557080" spans="1:1" ht="15.6" thickTop="1" thickBot="1" x14ac:dyDescent="0.35">
      <c r="A557080" s="1" t="s">
        <v>22</v>
      </c>
    </row>
    <row r="557081" spans="1:1" ht="15.6" thickTop="1" thickBot="1" x14ac:dyDescent="0.35">
      <c r="A557081" s="1" t="s">
        <v>23</v>
      </c>
    </row>
    <row r="557082" spans="1:1" ht="15.6" thickTop="1" thickBot="1" x14ac:dyDescent="0.35">
      <c r="A557082" s="1" t="s">
        <v>24</v>
      </c>
    </row>
    <row r="557083" spans="1:1" ht="15.6" thickTop="1" thickBot="1" x14ac:dyDescent="0.35">
      <c r="A557083" s="1" t="s">
        <v>25</v>
      </c>
    </row>
    <row r="557084" spans="1:1" ht="15.6" thickTop="1" thickBot="1" x14ac:dyDescent="0.35">
      <c r="A557084" s="1" t="s">
        <v>26</v>
      </c>
    </row>
    <row r="557085" spans="1:1" ht="15.6" thickTop="1" thickBot="1" x14ac:dyDescent="0.35">
      <c r="A557085" s="1" t="s">
        <v>27</v>
      </c>
    </row>
    <row r="557086" spans="1:1" ht="15.6" thickTop="1" thickBot="1" x14ac:dyDescent="0.35">
      <c r="A557086" s="1" t="s">
        <v>28</v>
      </c>
    </row>
    <row r="557087" spans="1:1" ht="15.6" thickTop="1" thickBot="1" x14ac:dyDescent="0.35">
      <c r="A557087" s="1" t="s">
        <v>29</v>
      </c>
    </row>
    <row r="557088" spans="1:1" ht="15.6" thickTop="1" thickBot="1" x14ac:dyDescent="0.35">
      <c r="A557088" s="1" t="s">
        <v>30</v>
      </c>
    </row>
    <row r="557089" spans="1:1" ht="15.6" thickTop="1" thickBot="1" x14ac:dyDescent="0.35">
      <c r="A557089" s="1" t="s">
        <v>31</v>
      </c>
    </row>
    <row r="557090" spans="1:1" ht="15.6" thickTop="1" thickBot="1" x14ac:dyDescent="0.35">
      <c r="A557090" s="1" t="s">
        <v>32</v>
      </c>
    </row>
    <row r="557091" spans="1:1" ht="15.6" thickTop="1" thickBot="1" x14ac:dyDescent="0.35">
      <c r="A557091" s="1" t="s">
        <v>33</v>
      </c>
    </row>
    <row r="557092" spans="1:1" ht="15.6" thickTop="1" thickBot="1" x14ac:dyDescent="0.35">
      <c r="A557092" s="1" t="s">
        <v>34</v>
      </c>
    </row>
    <row r="557093" spans="1:1" ht="15.6" thickTop="1" thickBot="1" x14ac:dyDescent="0.35">
      <c r="A557093" s="1" t="s">
        <v>35</v>
      </c>
    </row>
    <row r="557094" spans="1:1" ht="15.6" thickTop="1" thickBot="1" x14ac:dyDescent="0.35">
      <c r="A557094" s="1" t="s">
        <v>36</v>
      </c>
    </row>
    <row r="557095" spans="1:1" ht="15.6" thickTop="1" thickBot="1" x14ac:dyDescent="0.35">
      <c r="A557095" s="1" t="s">
        <v>37</v>
      </c>
    </row>
    <row r="557096" spans="1:1" ht="15.6" thickTop="1" thickBot="1" x14ac:dyDescent="0.35">
      <c r="A557096" s="1" t="s">
        <v>38</v>
      </c>
    </row>
    <row r="557097" spans="1:1" ht="15.6" thickTop="1" thickBot="1" x14ac:dyDescent="0.35">
      <c r="A557097" s="1" t="s">
        <v>39</v>
      </c>
    </row>
    <row r="557098" spans="1:1" ht="15.6" thickTop="1" thickBot="1" x14ac:dyDescent="0.35">
      <c r="A557098" s="1" t="s">
        <v>40</v>
      </c>
    </row>
    <row r="557099" spans="1:1" ht="15.6" thickTop="1" thickBot="1" x14ac:dyDescent="0.35">
      <c r="A557099" s="1" t="s">
        <v>41</v>
      </c>
    </row>
    <row r="557100" spans="1:1" ht="15.6" thickTop="1" thickBot="1" x14ac:dyDescent="0.35">
      <c r="A557100" s="1" t="s">
        <v>42</v>
      </c>
    </row>
    <row r="557101" spans="1:1" ht="15.6" thickTop="1" thickBot="1" x14ac:dyDescent="0.35">
      <c r="A557101" s="1" t="s">
        <v>43</v>
      </c>
    </row>
    <row r="557102" spans="1:1" ht="15.6" thickTop="1" thickBot="1" x14ac:dyDescent="0.35">
      <c r="A557102" s="1" t="s">
        <v>44</v>
      </c>
    </row>
    <row r="557103" spans="1:1" ht="15.6" thickTop="1" thickBot="1" x14ac:dyDescent="0.35">
      <c r="A557103" s="1" t="s">
        <v>45</v>
      </c>
    </row>
    <row r="557104" spans="1:1" ht="15.6" thickTop="1" thickBot="1" x14ac:dyDescent="0.35">
      <c r="A557104" s="1" t="s">
        <v>46</v>
      </c>
    </row>
    <row r="557105" spans="1:1" ht="15.6" thickTop="1" thickBot="1" x14ac:dyDescent="0.35">
      <c r="A557105" s="1" t="s">
        <v>47</v>
      </c>
    </row>
    <row r="557106" spans="1:1" ht="15.6" thickTop="1" thickBot="1" x14ac:dyDescent="0.35">
      <c r="A557106" s="1" t="s">
        <v>48</v>
      </c>
    </row>
    <row r="557107" spans="1:1" ht="15.6" thickTop="1" thickBot="1" x14ac:dyDescent="0.35">
      <c r="A557107" s="1" t="s">
        <v>49</v>
      </c>
    </row>
    <row r="557108" spans="1:1" ht="15.6" thickTop="1" thickBot="1" x14ac:dyDescent="0.35">
      <c r="A557108" s="1" t="s">
        <v>50</v>
      </c>
    </row>
    <row r="557109" spans="1:1" ht="15.6" thickTop="1" thickBot="1" x14ac:dyDescent="0.35">
      <c r="A557109" s="1" t="s">
        <v>51</v>
      </c>
    </row>
    <row r="557110" spans="1:1" ht="15.6" thickTop="1" thickBot="1" x14ac:dyDescent="0.35">
      <c r="A557110" s="1" t="s">
        <v>52</v>
      </c>
    </row>
    <row r="557111" spans="1:1" ht="15" thickTop="1" x14ac:dyDescent="0.3"/>
    <row r="573441" spans="1:1" ht="15" thickBot="1" x14ac:dyDescent="0.35">
      <c r="A573441" s="6" t="s">
        <v>57</v>
      </c>
    </row>
    <row r="573442" spans="1:1" ht="15.6" thickTop="1" thickBot="1" x14ac:dyDescent="0.35">
      <c r="A573442" s="1" t="s">
        <v>0</v>
      </c>
    </row>
    <row r="573443" spans="1:1" ht="15.6" thickTop="1" thickBot="1" x14ac:dyDescent="0.35">
      <c r="A573443" s="1" t="s">
        <v>1</v>
      </c>
    </row>
    <row r="573444" spans="1:1" ht="15.6" thickTop="1" thickBot="1" x14ac:dyDescent="0.35">
      <c r="A573444" s="1" t="s">
        <v>2</v>
      </c>
    </row>
    <row r="573445" spans="1:1" ht="15.6" thickTop="1" thickBot="1" x14ac:dyDescent="0.35">
      <c r="A573445" s="1" t="s">
        <v>3</v>
      </c>
    </row>
    <row r="573446" spans="1:1" ht="15.6" thickTop="1" thickBot="1" x14ac:dyDescent="0.35">
      <c r="A573446" s="1" t="s">
        <v>4</v>
      </c>
    </row>
    <row r="573447" spans="1:1" ht="15.6" thickTop="1" thickBot="1" x14ac:dyDescent="0.35">
      <c r="A573447" s="1" t="s">
        <v>5</v>
      </c>
    </row>
    <row r="573448" spans="1:1" ht="15.6" thickTop="1" thickBot="1" x14ac:dyDescent="0.35">
      <c r="A573448" s="1" t="s">
        <v>6</v>
      </c>
    </row>
    <row r="573449" spans="1:1" ht="15.6" thickTop="1" thickBot="1" x14ac:dyDescent="0.35">
      <c r="A573449" s="1" t="s">
        <v>7</v>
      </c>
    </row>
    <row r="573450" spans="1:1" ht="15.6" thickTop="1" thickBot="1" x14ac:dyDescent="0.35">
      <c r="A573450" s="1" t="s">
        <v>8</v>
      </c>
    </row>
    <row r="573451" spans="1:1" ht="15.6" thickTop="1" thickBot="1" x14ac:dyDescent="0.35">
      <c r="A573451" s="1" t="s">
        <v>9</v>
      </c>
    </row>
    <row r="573452" spans="1:1" ht="15.6" thickTop="1" thickBot="1" x14ac:dyDescent="0.35">
      <c r="A573452" s="1" t="s">
        <v>10</v>
      </c>
    </row>
    <row r="573453" spans="1:1" ht="15.6" thickTop="1" thickBot="1" x14ac:dyDescent="0.35">
      <c r="A573453" s="1" t="s">
        <v>11</v>
      </c>
    </row>
    <row r="573454" spans="1:1" ht="15.6" thickTop="1" thickBot="1" x14ac:dyDescent="0.35">
      <c r="A573454" s="1" t="s">
        <v>12</v>
      </c>
    </row>
    <row r="573455" spans="1:1" ht="15.6" thickTop="1" thickBot="1" x14ac:dyDescent="0.35">
      <c r="A573455" s="1" t="s">
        <v>13</v>
      </c>
    </row>
    <row r="573456" spans="1:1" ht="15.6" thickTop="1" thickBot="1" x14ac:dyDescent="0.35">
      <c r="A573456" s="1" t="s">
        <v>14</v>
      </c>
    </row>
    <row r="573457" spans="1:1" ht="15.6" thickTop="1" thickBot="1" x14ac:dyDescent="0.35">
      <c r="A573457" s="1" t="s">
        <v>15</v>
      </c>
    </row>
    <row r="573458" spans="1:1" ht="15.6" thickTop="1" thickBot="1" x14ac:dyDescent="0.35">
      <c r="A573458" s="1" t="s">
        <v>16</v>
      </c>
    </row>
    <row r="573459" spans="1:1" ht="15.6" thickTop="1" thickBot="1" x14ac:dyDescent="0.35">
      <c r="A573459" s="1" t="s">
        <v>17</v>
      </c>
    </row>
    <row r="573460" spans="1:1" ht="15.6" thickTop="1" thickBot="1" x14ac:dyDescent="0.35">
      <c r="A573460" s="1" t="s">
        <v>18</v>
      </c>
    </row>
    <row r="573461" spans="1:1" ht="15.6" thickTop="1" thickBot="1" x14ac:dyDescent="0.35">
      <c r="A573461" s="1" t="s">
        <v>19</v>
      </c>
    </row>
    <row r="573462" spans="1:1" ht="15.6" thickTop="1" thickBot="1" x14ac:dyDescent="0.35">
      <c r="A573462" s="1" t="s">
        <v>20</v>
      </c>
    </row>
    <row r="573463" spans="1:1" ht="15.6" thickTop="1" thickBot="1" x14ac:dyDescent="0.35">
      <c r="A573463" s="1" t="s">
        <v>21</v>
      </c>
    </row>
    <row r="573464" spans="1:1" ht="15.6" thickTop="1" thickBot="1" x14ac:dyDescent="0.35">
      <c r="A573464" s="1" t="s">
        <v>22</v>
      </c>
    </row>
    <row r="573465" spans="1:1" ht="15.6" thickTop="1" thickBot="1" x14ac:dyDescent="0.35">
      <c r="A573465" s="1" t="s">
        <v>23</v>
      </c>
    </row>
    <row r="573466" spans="1:1" ht="15.6" thickTop="1" thickBot="1" x14ac:dyDescent="0.35">
      <c r="A573466" s="1" t="s">
        <v>24</v>
      </c>
    </row>
    <row r="573467" spans="1:1" ht="15.6" thickTop="1" thickBot="1" x14ac:dyDescent="0.35">
      <c r="A573467" s="1" t="s">
        <v>25</v>
      </c>
    </row>
    <row r="573468" spans="1:1" ht="15.6" thickTop="1" thickBot="1" x14ac:dyDescent="0.35">
      <c r="A573468" s="1" t="s">
        <v>26</v>
      </c>
    </row>
    <row r="573469" spans="1:1" ht="15.6" thickTop="1" thickBot="1" x14ac:dyDescent="0.35">
      <c r="A573469" s="1" t="s">
        <v>27</v>
      </c>
    </row>
    <row r="573470" spans="1:1" ht="15.6" thickTop="1" thickBot="1" x14ac:dyDescent="0.35">
      <c r="A573470" s="1" t="s">
        <v>28</v>
      </c>
    </row>
    <row r="573471" spans="1:1" ht="15.6" thickTop="1" thickBot="1" x14ac:dyDescent="0.35">
      <c r="A573471" s="1" t="s">
        <v>29</v>
      </c>
    </row>
    <row r="573472" spans="1:1" ht="15.6" thickTop="1" thickBot="1" x14ac:dyDescent="0.35">
      <c r="A573472" s="1" t="s">
        <v>30</v>
      </c>
    </row>
    <row r="573473" spans="1:1" ht="15.6" thickTop="1" thickBot="1" x14ac:dyDescent="0.35">
      <c r="A573473" s="1" t="s">
        <v>31</v>
      </c>
    </row>
    <row r="573474" spans="1:1" ht="15.6" thickTop="1" thickBot="1" x14ac:dyDescent="0.35">
      <c r="A573474" s="1" t="s">
        <v>32</v>
      </c>
    </row>
    <row r="573475" spans="1:1" ht="15.6" thickTop="1" thickBot="1" x14ac:dyDescent="0.35">
      <c r="A573475" s="1" t="s">
        <v>33</v>
      </c>
    </row>
    <row r="573476" spans="1:1" ht="15.6" thickTop="1" thickBot="1" x14ac:dyDescent="0.35">
      <c r="A573476" s="1" t="s">
        <v>34</v>
      </c>
    </row>
    <row r="573477" spans="1:1" ht="15.6" thickTop="1" thickBot="1" x14ac:dyDescent="0.35">
      <c r="A573477" s="1" t="s">
        <v>35</v>
      </c>
    </row>
    <row r="573478" spans="1:1" ht="15.6" thickTop="1" thickBot="1" x14ac:dyDescent="0.35">
      <c r="A573478" s="1" t="s">
        <v>36</v>
      </c>
    </row>
    <row r="573479" spans="1:1" ht="15.6" thickTop="1" thickBot="1" x14ac:dyDescent="0.35">
      <c r="A573479" s="1" t="s">
        <v>37</v>
      </c>
    </row>
    <row r="573480" spans="1:1" ht="15.6" thickTop="1" thickBot="1" x14ac:dyDescent="0.35">
      <c r="A573480" s="1" t="s">
        <v>38</v>
      </c>
    </row>
    <row r="573481" spans="1:1" ht="15.6" thickTop="1" thickBot="1" x14ac:dyDescent="0.35">
      <c r="A573481" s="1" t="s">
        <v>39</v>
      </c>
    </row>
    <row r="573482" spans="1:1" ht="15.6" thickTop="1" thickBot="1" x14ac:dyDescent="0.35">
      <c r="A573482" s="1" t="s">
        <v>40</v>
      </c>
    </row>
    <row r="573483" spans="1:1" ht="15.6" thickTop="1" thickBot="1" x14ac:dyDescent="0.35">
      <c r="A573483" s="1" t="s">
        <v>41</v>
      </c>
    </row>
    <row r="573484" spans="1:1" ht="15.6" thickTop="1" thickBot="1" x14ac:dyDescent="0.35">
      <c r="A573484" s="1" t="s">
        <v>42</v>
      </c>
    </row>
    <row r="573485" spans="1:1" ht="15.6" thickTop="1" thickBot="1" x14ac:dyDescent="0.35">
      <c r="A573485" s="1" t="s">
        <v>43</v>
      </c>
    </row>
    <row r="573486" spans="1:1" ht="15.6" thickTop="1" thickBot="1" x14ac:dyDescent="0.35">
      <c r="A573486" s="1" t="s">
        <v>44</v>
      </c>
    </row>
    <row r="573487" spans="1:1" ht="15.6" thickTop="1" thickBot="1" x14ac:dyDescent="0.35">
      <c r="A573487" s="1" t="s">
        <v>45</v>
      </c>
    </row>
    <row r="573488" spans="1:1" ht="15.6" thickTop="1" thickBot="1" x14ac:dyDescent="0.35">
      <c r="A573488" s="1" t="s">
        <v>46</v>
      </c>
    </row>
    <row r="573489" spans="1:1" ht="15.6" thickTop="1" thickBot="1" x14ac:dyDescent="0.35">
      <c r="A573489" s="1" t="s">
        <v>47</v>
      </c>
    </row>
    <row r="573490" spans="1:1" ht="15.6" thickTop="1" thickBot="1" x14ac:dyDescent="0.35">
      <c r="A573490" s="1" t="s">
        <v>48</v>
      </c>
    </row>
    <row r="573491" spans="1:1" ht="15.6" thickTop="1" thickBot="1" x14ac:dyDescent="0.35">
      <c r="A573491" s="1" t="s">
        <v>49</v>
      </c>
    </row>
    <row r="573492" spans="1:1" ht="15.6" thickTop="1" thickBot="1" x14ac:dyDescent="0.35">
      <c r="A573492" s="1" t="s">
        <v>50</v>
      </c>
    </row>
    <row r="573493" spans="1:1" ht="15.6" thickTop="1" thickBot="1" x14ac:dyDescent="0.35">
      <c r="A573493" s="1" t="s">
        <v>51</v>
      </c>
    </row>
    <row r="573494" spans="1:1" ht="15.6" thickTop="1" thickBot="1" x14ac:dyDescent="0.35">
      <c r="A573494" s="1" t="s">
        <v>52</v>
      </c>
    </row>
    <row r="573495" spans="1:1" ht="15" thickTop="1" x14ac:dyDescent="0.3"/>
    <row r="589825" spans="1:1" ht="15" thickBot="1" x14ac:dyDescent="0.35">
      <c r="A589825" s="6" t="s">
        <v>57</v>
      </c>
    </row>
    <row r="589826" spans="1:1" ht="15.6" thickTop="1" thickBot="1" x14ac:dyDescent="0.35">
      <c r="A589826" s="1" t="s">
        <v>0</v>
      </c>
    </row>
    <row r="589827" spans="1:1" ht="15.6" thickTop="1" thickBot="1" x14ac:dyDescent="0.35">
      <c r="A589827" s="1" t="s">
        <v>1</v>
      </c>
    </row>
    <row r="589828" spans="1:1" ht="15.6" thickTop="1" thickBot="1" x14ac:dyDescent="0.35">
      <c r="A589828" s="1" t="s">
        <v>2</v>
      </c>
    </row>
    <row r="589829" spans="1:1" ht="15.6" thickTop="1" thickBot="1" x14ac:dyDescent="0.35">
      <c r="A589829" s="1" t="s">
        <v>3</v>
      </c>
    </row>
    <row r="589830" spans="1:1" ht="15.6" thickTop="1" thickBot="1" x14ac:dyDescent="0.35">
      <c r="A589830" s="1" t="s">
        <v>4</v>
      </c>
    </row>
    <row r="589831" spans="1:1" ht="15.6" thickTop="1" thickBot="1" x14ac:dyDescent="0.35">
      <c r="A589831" s="1" t="s">
        <v>5</v>
      </c>
    </row>
    <row r="589832" spans="1:1" ht="15.6" thickTop="1" thickBot="1" x14ac:dyDescent="0.35">
      <c r="A589832" s="1" t="s">
        <v>6</v>
      </c>
    </row>
    <row r="589833" spans="1:1" ht="15.6" thickTop="1" thickBot="1" x14ac:dyDescent="0.35">
      <c r="A589833" s="1" t="s">
        <v>7</v>
      </c>
    </row>
    <row r="589834" spans="1:1" ht="15.6" thickTop="1" thickBot="1" x14ac:dyDescent="0.35">
      <c r="A589834" s="1" t="s">
        <v>8</v>
      </c>
    </row>
    <row r="589835" spans="1:1" ht="15.6" thickTop="1" thickBot="1" x14ac:dyDescent="0.35">
      <c r="A589835" s="1" t="s">
        <v>9</v>
      </c>
    </row>
    <row r="589836" spans="1:1" ht="15.6" thickTop="1" thickBot="1" x14ac:dyDescent="0.35">
      <c r="A589836" s="1" t="s">
        <v>10</v>
      </c>
    </row>
    <row r="589837" spans="1:1" ht="15.6" thickTop="1" thickBot="1" x14ac:dyDescent="0.35">
      <c r="A589837" s="1" t="s">
        <v>11</v>
      </c>
    </row>
    <row r="589838" spans="1:1" ht="15.6" thickTop="1" thickBot="1" x14ac:dyDescent="0.35">
      <c r="A589838" s="1" t="s">
        <v>12</v>
      </c>
    </row>
    <row r="589839" spans="1:1" ht="15.6" thickTop="1" thickBot="1" x14ac:dyDescent="0.35">
      <c r="A589839" s="1" t="s">
        <v>13</v>
      </c>
    </row>
    <row r="589840" spans="1:1" ht="15.6" thickTop="1" thickBot="1" x14ac:dyDescent="0.35">
      <c r="A589840" s="1" t="s">
        <v>14</v>
      </c>
    </row>
    <row r="589841" spans="1:1" ht="15.6" thickTop="1" thickBot="1" x14ac:dyDescent="0.35">
      <c r="A589841" s="1" t="s">
        <v>15</v>
      </c>
    </row>
    <row r="589842" spans="1:1" ht="15.6" thickTop="1" thickBot="1" x14ac:dyDescent="0.35">
      <c r="A589842" s="1" t="s">
        <v>16</v>
      </c>
    </row>
    <row r="589843" spans="1:1" ht="15.6" thickTop="1" thickBot="1" x14ac:dyDescent="0.35">
      <c r="A589843" s="1" t="s">
        <v>17</v>
      </c>
    </row>
    <row r="589844" spans="1:1" ht="15.6" thickTop="1" thickBot="1" x14ac:dyDescent="0.35">
      <c r="A589844" s="1" t="s">
        <v>18</v>
      </c>
    </row>
    <row r="589845" spans="1:1" ht="15.6" thickTop="1" thickBot="1" x14ac:dyDescent="0.35">
      <c r="A589845" s="1" t="s">
        <v>19</v>
      </c>
    </row>
    <row r="589846" spans="1:1" ht="15.6" thickTop="1" thickBot="1" x14ac:dyDescent="0.35">
      <c r="A589846" s="1" t="s">
        <v>20</v>
      </c>
    </row>
    <row r="589847" spans="1:1" ht="15.6" thickTop="1" thickBot="1" x14ac:dyDescent="0.35">
      <c r="A589847" s="1" t="s">
        <v>21</v>
      </c>
    </row>
    <row r="589848" spans="1:1" ht="15.6" thickTop="1" thickBot="1" x14ac:dyDescent="0.35">
      <c r="A589848" s="1" t="s">
        <v>22</v>
      </c>
    </row>
    <row r="589849" spans="1:1" ht="15.6" thickTop="1" thickBot="1" x14ac:dyDescent="0.35">
      <c r="A589849" s="1" t="s">
        <v>23</v>
      </c>
    </row>
    <row r="589850" spans="1:1" ht="15.6" thickTop="1" thickBot="1" x14ac:dyDescent="0.35">
      <c r="A589850" s="1" t="s">
        <v>24</v>
      </c>
    </row>
    <row r="589851" spans="1:1" ht="15.6" thickTop="1" thickBot="1" x14ac:dyDescent="0.35">
      <c r="A589851" s="1" t="s">
        <v>25</v>
      </c>
    </row>
    <row r="589852" spans="1:1" ht="15.6" thickTop="1" thickBot="1" x14ac:dyDescent="0.35">
      <c r="A589852" s="1" t="s">
        <v>26</v>
      </c>
    </row>
    <row r="589853" spans="1:1" ht="15.6" thickTop="1" thickBot="1" x14ac:dyDescent="0.35">
      <c r="A589853" s="1" t="s">
        <v>27</v>
      </c>
    </row>
    <row r="589854" spans="1:1" ht="15.6" thickTop="1" thickBot="1" x14ac:dyDescent="0.35">
      <c r="A589854" s="1" t="s">
        <v>28</v>
      </c>
    </row>
    <row r="589855" spans="1:1" ht="15.6" thickTop="1" thickBot="1" x14ac:dyDescent="0.35">
      <c r="A589855" s="1" t="s">
        <v>29</v>
      </c>
    </row>
    <row r="589856" spans="1:1" ht="15.6" thickTop="1" thickBot="1" x14ac:dyDescent="0.35">
      <c r="A589856" s="1" t="s">
        <v>30</v>
      </c>
    </row>
    <row r="589857" spans="1:1" ht="15.6" thickTop="1" thickBot="1" x14ac:dyDescent="0.35">
      <c r="A589857" s="1" t="s">
        <v>31</v>
      </c>
    </row>
    <row r="589858" spans="1:1" ht="15.6" thickTop="1" thickBot="1" x14ac:dyDescent="0.35">
      <c r="A589858" s="1" t="s">
        <v>32</v>
      </c>
    </row>
    <row r="589859" spans="1:1" ht="15.6" thickTop="1" thickBot="1" x14ac:dyDescent="0.35">
      <c r="A589859" s="1" t="s">
        <v>33</v>
      </c>
    </row>
    <row r="589860" spans="1:1" ht="15.6" thickTop="1" thickBot="1" x14ac:dyDescent="0.35">
      <c r="A589860" s="1" t="s">
        <v>34</v>
      </c>
    </row>
    <row r="589861" spans="1:1" ht="15.6" thickTop="1" thickBot="1" x14ac:dyDescent="0.35">
      <c r="A589861" s="1" t="s">
        <v>35</v>
      </c>
    </row>
    <row r="589862" spans="1:1" ht="15.6" thickTop="1" thickBot="1" x14ac:dyDescent="0.35">
      <c r="A589862" s="1" t="s">
        <v>36</v>
      </c>
    </row>
    <row r="589863" spans="1:1" ht="15.6" thickTop="1" thickBot="1" x14ac:dyDescent="0.35">
      <c r="A589863" s="1" t="s">
        <v>37</v>
      </c>
    </row>
    <row r="589864" spans="1:1" ht="15.6" thickTop="1" thickBot="1" x14ac:dyDescent="0.35">
      <c r="A589864" s="1" t="s">
        <v>38</v>
      </c>
    </row>
    <row r="589865" spans="1:1" ht="15.6" thickTop="1" thickBot="1" x14ac:dyDescent="0.35">
      <c r="A589865" s="1" t="s">
        <v>39</v>
      </c>
    </row>
    <row r="589866" spans="1:1" ht="15.6" thickTop="1" thickBot="1" x14ac:dyDescent="0.35">
      <c r="A589866" s="1" t="s">
        <v>40</v>
      </c>
    </row>
    <row r="589867" spans="1:1" ht="15.6" thickTop="1" thickBot="1" x14ac:dyDescent="0.35">
      <c r="A589867" s="1" t="s">
        <v>41</v>
      </c>
    </row>
    <row r="589868" spans="1:1" ht="15.6" thickTop="1" thickBot="1" x14ac:dyDescent="0.35">
      <c r="A589868" s="1" t="s">
        <v>42</v>
      </c>
    </row>
    <row r="589869" spans="1:1" ht="15.6" thickTop="1" thickBot="1" x14ac:dyDescent="0.35">
      <c r="A589869" s="1" t="s">
        <v>43</v>
      </c>
    </row>
    <row r="589870" spans="1:1" ht="15.6" thickTop="1" thickBot="1" x14ac:dyDescent="0.35">
      <c r="A589870" s="1" t="s">
        <v>44</v>
      </c>
    </row>
    <row r="589871" spans="1:1" ht="15.6" thickTop="1" thickBot="1" x14ac:dyDescent="0.35">
      <c r="A589871" s="1" t="s">
        <v>45</v>
      </c>
    </row>
    <row r="589872" spans="1:1" ht="15.6" thickTop="1" thickBot="1" x14ac:dyDescent="0.35">
      <c r="A589872" s="1" t="s">
        <v>46</v>
      </c>
    </row>
    <row r="589873" spans="1:1" ht="15.6" thickTop="1" thickBot="1" x14ac:dyDescent="0.35">
      <c r="A589873" s="1" t="s">
        <v>47</v>
      </c>
    </row>
    <row r="589874" spans="1:1" ht="15.6" thickTop="1" thickBot="1" x14ac:dyDescent="0.35">
      <c r="A589874" s="1" t="s">
        <v>48</v>
      </c>
    </row>
    <row r="589875" spans="1:1" ht="15.6" thickTop="1" thickBot="1" x14ac:dyDescent="0.35">
      <c r="A589875" s="1" t="s">
        <v>49</v>
      </c>
    </row>
    <row r="589876" spans="1:1" ht="15.6" thickTop="1" thickBot="1" x14ac:dyDescent="0.35">
      <c r="A589876" s="1" t="s">
        <v>50</v>
      </c>
    </row>
    <row r="589877" spans="1:1" ht="15.6" thickTop="1" thickBot="1" x14ac:dyDescent="0.35">
      <c r="A589877" s="1" t="s">
        <v>51</v>
      </c>
    </row>
    <row r="589878" spans="1:1" ht="15.6" thickTop="1" thickBot="1" x14ac:dyDescent="0.35">
      <c r="A589878" s="1" t="s">
        <v>52</v>
      </c>
    </row>
    <row r="589879" spans="1:1" ht="15" thickTop="1" x14ac:dyDescent="0.3"/>
    <row r="606209" spans="1:1" ht="15" thickBot="1" x14ac:dyDescent="0.35">
      <c r="A606209" s="6" t="s">
        <v>57</v>
      </c>
    </row>
    <row r="606210" spans="1:1" ht="15.6" thickTop="1" thickBot="1" x14ac:dyDescent="0.35">
      <c r="A606210" s="1" t="s">
        <v>0</v>
      </c>
    </row>
    <row r="606211" spans="1:1" ht="15.6" thickTop="1" thickBot="1" x14ac:dyDescent="0.35">
      <c r="A606211" s="1" t="s">
        <v>1</v>
      </c>
    </row>
    <row r="606212" spans="1:1" ht="15.6" thickTop="1" thickBot="1" x14ac:dyDescent="0.35">
      <c r="A606212" s="1" t="s">
        <v>2</v>
      </c>
    </row>
    <row r="606213" spans="1:1" ht="15.6" thickTop="1" thickBot="1" x14ac:dyDescent="0.35">
      <c r="A606213" s="1" t="s">
        <v>3</v>
      </c>
    </row>
    <row r="606214" spans="1:1" ht="15.6" thickTop="1" thickBot="1" x14ac:dyDescent="0.35">
      <c r="A606214" s="1" t="s">
        <v>4</v>
      </c>
    </row>
    <row r="606215" spans="1:1" ht="15.6" thickTop="1" thickBot="1" x14ac:dyDescent="0.35">
      <c r="A606215" s="1" t="s">
        <v>5</v>
      </c>
    </row>
    <row r="606216" spans="1:1" ht="15.6" thickTop="1" thickBot="1" x14ac:dyDescent="0.35">
      <c r="A606216" s="1" t="s">
        <v>6</v>
      </c>
    </row>
    <row r="606217" spans="1:1" ht="15.6" thickTop="1" thickBot="1" x14ac:dyDescent="0.35">
      <c r="A606217" s="1" t="s">
        <v>7</v>
      </c>
    </row>
    <row r="606218" spans="1:1" ht="15.6" thickTop="1" thickBot="1" x14ac:dyDescent="0.35">
      <c r="A606218" s="1" t="s">
        <v>8</v>
      </c>
    </row>
    <row r="606219" spans="1:1" ht="15.6" thickTop="1" thickBot="1" x14ac:dyDescent="0.35">
      <c r="A606219" s="1" t="s">
        <v>9</v>
      </c>
    </row>
    <row r="606220" spans="1:1" ht="15.6" thickTop="1" thickBot="1" x14ac:dyDescent="0.35">
      <c r="A606220" s="1" t="s">
        <v>10</v>
      </c>
    </row>
    <row r="606221" spans="1:1" ht="15.6" thickTop="1" thickBot="1" x14ac:dyDescent="0.35">
      <c r="A606221" s="1" t="s">
        <v>11</v>
      </c>
    </row>
    <row r="606222" spans="1:1" ht="15.6" thickTop="1" thickBot="1" x14ac:dyDescent="0.35">
      <c r="A606222" s="1" t="s">
        <v>12</v>
      </c>
    </row>
    <row r="606223" spans="1:1" ht="15.6" thickTop="1" thickBot="1" x14ac:dyDescent="0.35">
      <c r="A606223" s="1" t="s">
        <v>13</v>
      </c>
    </row>
    <row r="606224" spans="1:1" ht="15.6" thickTop="1" thickBot="1" x14ac:dyDescent="0.35">
      <c r="A606224" s="1" t="s">
        <v>14</v>
      </c>
    </row>
    <row r="606225" spans="1:1" ht="15.6" thickTop="1" thickBot="1" x14ac:dyDescent="0.35">
      <c r="A606225" s="1" t="s">
        <v>15</v>
      </c>
    </row>
    <row r="606226" spans="1:1" ht="15.6" thickTop="1" thickBot="1" x14ac:dyDescent="0.35">
      <c r="A606226" s="1" t="s">
        <v>16</v>
      </c>
    </row>
    <row r="606227" spans="1:1" ht="15.6" thickTop="1" thickBot="1" x14ac:dyDescent="0.35">
      <c r="A606227" s="1" t="s">
        <v>17</v>
      </c>
    </row>
    <row r="606228" spans="1:1" ht="15.6" thickTop="1" thickBot="1" x14ac:dyDescent="0.35">
      <c r="A606228" s="1" t="s">
        <v>18</v>
      </c>
    </row>
    <row r="606229" spans="1:1" ht="15.6" thickTop="1" thickBot="1" x14ac:dyDescent="0.35">
      <c r="A606229" s="1" t="s">
        <v>19</v>
      </c>
    </row>
    <row r="606230" spans="1:1" ht="15.6" thickTop="1" thickBot="1" x14ac:dyDescent="0.35">
      <c r="A606230" s="1" t="s">
        <v>20</v>
      </c>
    </row>
    <row r="606231" spans="1:1" ht="15.6" thickTop="1" thickBot="1" x14ac:dyDescent="0.35">
      <c r="A606231" s="1" t="s">
        <v>21</v>
      </c>
    </row>
    <row r="606232" spans="1:1" ht="15.6" thickTop="1" thickBot="1" x14ac:dyDescent="0.35">
      <c r="A606232" s="1" t="s">
        <v>22</v>
      </c>
    </row>
    <row r="606233" spans="1:1" ht="15.6" thickTop="1" thickBot="1" x14ac:dyDescent="0.35">
      <c r="A606233" s="1" t="s">
        <v>23</v>
      </c>
    </row>
    <row r="606234" spans="1:1" ht="15.6" thickTop="1" thickBot="1" x14ac:dyDescent="0.35">
      <c r="A606234" s="1" t="s">
        <v>24</v>
      </c>
    </row>
    <row r="606235" spans="1:1" ht="15.6" thickTop="1" thickBot="1" x14ac:dyDescent="0.35">
      <c r="A606235" s="1" t="s">
        <v>25</v>
      </c>
    </row>
    <row r="606236" spans="1:1" ht="15.6" thickTop="1" thickBot="1" x14ac:dyDescent="0.35">
      <c r="A606236" s="1" t="s">
        <v>26</v>
      </c>
    </row>
    <row r="606237" spans="1:1" ht="15.6" thickTop="1" thickBot="1" x14ac:dyDescent="0.35">
      <c r="A606237" s="1" t="s">
        <v>27</v>
      </c>
    </row>
    <row r="606238" spans="1:1" ht="15.6" thickTop="1" thickBot="1" x14ac:dyDescent="0.35">
      <c r="A606238" s="1" t="s">
        <v>28</v>
      </c>
    </row>
    <row r="606239" spans="1:1" ht="15.6" thickTop="1" thickBot="1" x14ac:dyDescent="0.35">
      <c r="A606239" s="1" t="s">
        <v>29</v>
      </c>
    </row>
    <row r="606240" spans="1:1" ht="15.6" thickTop="1" thickBot="1" x14ac:dyDescent="0.35">
      <c r="A606240" s="1" t="s">
        <v>30</v>
      </c>
    </row>
    <row r="606241" spans="1:1" ht="15.6" thickTop="1" thickBot="1" x14ac:dyDescent="0.35">
      <c r="A606241" s="1" t="s">
        <v>31</v>
      </c>
    </row>
    <row r="606242" spans="1:1" ht="15.6" thickTop="1" thickBot="1" x14ac:dyDescent="0.35">
      <c r="A606242" s="1" t="s">
        <v>32</v>
      </c>
    </row>
    <row r="606243" spans="1:1" ht="15.6" thickTop="1" thickBot="1" x14ac:dyDescent="0.35">
      <c r="A606243" s="1" t="s">
        <v>33</v>
      </c>
    </row>
    <row r="606244" spans="1:1" ht="15.6" thickTop="1" thickBot="1" x14ac:dyDescent="0.35">
      <c r="A606244" s="1" t="s">
        <v>34</v>
      </c>
    </row>
    <row r="606245" spans="1:1" ht="15.6" thickTop="1" thickBot="1" x14ac:dyDescent="0.35">
      <c r="A606245" s="1" t="s">
        <v>35</v>
      </c>
    </row>
    <row r="606246" spans="1:1" ht="15.6" thickTop="1" thickBot="1" x14ac:dyDescent="0.35">
      <c r="A606246" s="1" t="s">
        <v>36</v>
      </c>
    </row>
    <row r="606247" spans="1:1" ht="15.6" thickTop="1" thickBot="1" x14ac:dyDescent="0.35">
      <c r="A606247" s="1" t="s">
        <v>37</v>
      </c>
    </row>
    <row r="606248" spans="1:1" ht="15.6" thickTop="1" thickBot="1" x14ac:dyDescent="0.35">
      <c r="A606248" s="1" t="s">
        <v>38</v>
      </c>
    </row>
    <row r="606249" spans="1:1" ht="15.6" thickTop="1" thickBot="1" x14ac:dyDescent="0.35">
      <c r="A606249" s="1" t="s">
        <v>39</v>
      </c>
    </row>
    <row r="606250" spans="1:1" ht="15.6" thickTop="1" thickBot="1" x14ac:dyDescent="0.35">
      <c r="A606250" s="1" t="s">
        <v>40</v>
      </c>
    </row>
    <row r="606251" spans="1:1" ht="15.6" thickTop="1" thickBot="1" x14ac:dyDescent="0.35">
      <c r="A606251" s="1" t="s">
        <v>41</v>
      </c>
    </row>
    <row r="606252" spans="1:1" ht="15.6" thickTop="1" thickBot="1" x14ac:dyDescent="0.35">
      <c r="A606252" s="1" t="s">
        <v>42</v>
      </c>
    </row>
    <row r="606253" spans="1:1" ht="15.6" thickTop="1" thickBot="1" x14ac:dyDescent="0.35">
      <c r="A606253" s="1" t="s">
        <v>43</v>
      </c>
    </row>
    <row r="606254" spans="1:1" ht="15.6" thickTop="1" thickBot="1" x14ac:dyDescent="0.35">
      <c r="A606254" s="1" t="s">
        <v>44</v>
      </c>
    </row>
    <row r="606255" spans="1:1" ht="15.6" thickTop="1" thickBot="1" x14ac:dyDescent="0.35">
      <c r="A606255" s="1" t="s">
        <v>45</v>
      </c>
    </row>
    <row r="606256" spans="1:1" ht="15.6" thickTop="1" thickBot="1" x14ac:dyDescent="0.35">
      <c r="A606256" s="1" t="s">
        <v>46</v>
      </c>
    </row>
    <row r="606257" spans="1:1" ht="15.6" thickTop="1" thickBot="1" x14ac:dyDescent="0.35">
      <c r="A606257" s="1" t="s">
        <v>47</v>
      </c>
    </row>
    <row r="606258" spans="1:1" ht="15.6" thickTop="1" thickBot="1" x14ac:dyDescent="0.35">
      <c r="A606258" s="1" t="s">
        <v>48</v>
      </c>
    </row>
    <row r="606259" spans="1:1" ht="15.6" thickTop="1" thickBot="1" x14ac:dyDescent="0.35">
      <c r="A606259" s="1" t="s">
        <v>49</v>
      </c>
    </row>
    <row r="606260" spans="1:1" ht="15.6" thickTop="1" thickBot="1" x14ac:dyDescent="0.35">
      <c r="A606260" s="1" t="s">
        <v>50</v>
      </c>
    </row>
    <row r="606261" spans="1:1" ht="15.6" thickTop="1" thickBot="1" x14ac:dyDescent="0.35">
      <c r="A606261" s="1" t="s">
        <v>51</v>
      </c>
    </row>
    <row r="606262" spans="1:1" ht="15.6" thickTop="1" thickBot="1" x14ac:dyDescent="0.35">
      <c r="A606262" s="1" t="s">
        <v>52</v>
      </c>
    </row>
    <row r="606263" spans="1:1" ht="15" thickTop="1" x14ac:dyDescent="0.3"/>
    <row r="622593" spans="1:1" ht="15" thickBot="1" x14ac:dyDescent="0.35">
      <c r="A622593" s="6" t="s">
        <v>57</v>
      </c>
    </row>
    <row r="622594" spans="1:1" ht="15.6" thickTop="1" thickBot="1" x14ac:dyDescent="0.35">
      <c r="A622594" s="1" t="s">
        <v>0</v>
      </c>
    </row>
    <row r="622595" spans="1:1" ht="15.6" thickTop="1" thickBot="1" x14ac:dyDescent="0.35">
      <c r="A622595" s="1" t="s">
        <v>1</v>
      </c>
    </row>
    <row r="622596" spans="1:1" ht="15.6" thickTop="1" thickBot="1" x14ac:dyDescent="0.35">
      <c r="A622596" s="1" t="s">
        <v>2</v>
      </c>
    </row>
    <row r="622597" spans="1:1" ht="15.6" thickTop="1" thickBot="1" x14ac:dyDescent="0.35">
      <c r="A622597" s="1" t="s">
        <v>3</v>
      </c>
    </row>
    <row r="622598" spans="1:1" ht="15.6" thickTop="1" thickBot="1" x14ac:dyDescent="0.35">
      <c r="A622598" s="1" t="s">
        <v>4</v>
      </c>
    </row>
    <row r="622599" spans="1:1" ht="15.6" thickTop="1" thickBot="1" x14ac:dyDescent="0.35">
      <c r="A622599" s="1" t="s">
        <v>5</v>
      </c>
    </row>
    <row r="622600" spans="1:1" ht="15.6" thickTop="1" thickBot="1" x14ac:dyDescent="0.35">
      <c r="A622600" s="1" t="s">
        <v>6</v>
      </c>
    </row>
    <row r="622601" spans="1:1" ht="15.6" thickTop="1" thickBot="1" x14ac:dyDescent="0.35">
      <c r="A622601" s="1" t="s">
        <v>7</v>
      </c>
    </row>
    <row r="622602" spans="1:1" ht="15.6" thickTop="1" thickBot="1" x14ac:dyDescent="0.35">
      <c r="A622602" s="1" t="s">
        <v>8</v>
      </c>
    </row>
    <row r="622603" spans="1:1" ht="15.6" thickTop="1" thickBot="1" x14ac:dyDescent="0.35">
      <c r="A622603" s="1" t="s">
        <v>9</v>
      </c>
    </row>
    <row r="622604" spans="1:1" ht="15.6" thickTop="1" thickBot="1" x14ac:dyDescent="0.35">
      <c r="A622604" s="1" t="s">
        <v>10</v>
      </c>
    </row>
    <row r="622605" spans="1:1" ht="15.6" thickTop="1" thickBot="1" x14ac:dyDescent="0.35">
      <c r="A622605" s="1" t="s">
        <v>11</v>
      </c>
    </row>
    <row r="622606" spans="1:1" ht="15.6" thickTop="1" thickBot="1" x14ac:dyDescent="0.35">
      <c r="A622606" s="1" t="s">
        <v>12</v>
      </c>
    </row>
    <row r="622607" spans="1:1" ht="15.6" thickTop="1" thickBot="1" x14ac:dyDescent="0.35">
      <c r="A622607" s="1" t="s">
        <v>13</v>
      </c>
    </row>
    <row r="622608" spans="1:1" ht="15.6" thickTop="1" thickBot="1" x14ac:dyDescent="0.35">
      <c r="A622608" s="1" t="s">
        <v>14</v>
      </c>
    </row>
    <row r="622609" spans="1:1" ht="15.6" thickTop="1" thickBot="1" x14ac:dyDescent="0.35">
      <c r="A622609" s="1" t="s">
        <v>15</v>
      </c>
    </row>
    <row r="622610" spans="1:1" ht="15.6" thickTop="1" thickBot="1" x14ac:dyDescent="0.35">
      <c r="A622610" s="1" t="s">
        <v>16</v>
      </c>
    </row>
    <row r="622611" spans="1:1" ht="15.6" thickTop="1" thickBot="1" x14ac:dyDescent="0.35">
      <c r="A622611" s="1" t="s">
        <v>17</v>
      </c>
    </row>
    <row r="622612" spans="1:1" ht="15.6" thickTop="1" thickBot="1" x14ac:dyDescent="0.35">
      <c r="A622612" s="1" t="s">
        <v>18</v>
      </c>
    </row>
    <row r="622613" spans="1:1" ht="15.6" thickTop="1" thickBot="1" x14ac:dyDescent="0.35">
      <c r="A622613" s="1" t="s">
        <v>19</v>
      </c>
    </row>
    <row r="622614" spans="1:1" ht="15.6" thickTop="1" thickBot="1" x14ac:dyDescent="0.35">
      <c r="A622614" s="1" t="s">
        <v>20</v>
      </c>
    </row>
    <row r="622615" spans="1:1" ht="15.6" thickTop="1" thickBot="1" x14ac:dyDescent="0.35">
      <c r="A622615" s="1" t="s">
        <v>21</v>
      </c>
    </row>
    <row r="622616" spans="1:1" ht="15.6" thickTop="1" thickBot="1" x14ac:dyDescent="0.35">
      <c r="A622616" s="1" t="s">
        <v>22</v>
      </c>
    </row>
    <row r="622617" spans="1:1" ht="15.6" thickTop="1" thickBot="1" x14ac:dyDescent="0.35">
      <c r="A622617" s="1" t="s">
        <v>23</v>
      </c>
    </row>
    <row r="622618" spans="1:1" ht="15.6" thickTop="1" thickBot="1" x14ac:dyDescent="0.35">
      <c r="A622618" s="1" t="s">
        <v>24</v>
      </c>
    </row>
    <row r="622619" spans="1:1" ht="15.6" thickTop="1" thickBot="1" x14ac:dyDescent="0.35">
      <c r="A622619" s="1" t="s">
        <v>25</v>
      </c>
    </row>
    <row r="622620" spans="1:1" ht="15.6" thickTop="1" thickBot="1" x14ac:dyDescent="0.35">
      <c r="A622620" s="1" t="s">
        <v>26</v>
      </c>
    </row>
    <row r="622621" spans="1:1" ht="15.6" thickTop="1" thickBot="1" x14ac:dyDescent="0.35">
      <c r="A622621" s="1" t="s">
        <v>27</v>
      </c>
    </row>
    <row r="622622" spans="1:1" ht="15.6" thickTop="1" thickBot="1" x14ac:dyDescent="0.35">
      <c r="A622622" s="1" t="s">
        <v>28</v>
      </c>
    </row>
    <row r="622623" spans="1:1" ht="15.6" thickTop="1" thickBot="1" x14ac:dyDescent="0.35">
      <c r="A622623" s="1" t="s">
        <v>29</v>
      </c>
    </row>
    <row r="622624" spans="1:1" ht="15.6" thickTop="1" thickBot="1" x14ac:dyDescent="0.35">
      <c r="A622624" s="1" t="s">
        <v>30</v>
      </c>
    </row>
    <row r="622625" spans="1:1" ht="15.6" thickTop="1" thickBot="1" x14ac:dyDescent="0.35">
      <c r="A622625" s="1" t="s">
        <v>31</v>
      </c>
    </row>
    <row r="622626" spans="1:1" ht="15.6" thickTop="1" thickBot="1" x14ac:dyDescent="0.35">
      <c r="A622626" s="1" t="s">
        <v>32</v>
      </c>
    </row>
    <row r="622627" spans="1:1" ht="15.6" thickTop="1" thickBot="1" x14ac:dyDescent="0.35">
      <c r="A622627" s="1" t="s">
        <v>33</v>
      </c>
    </row>
    <row r="622628" spans="1:1" ht="15.6" thickTop="1" thickBot="1" x14ac:dyDescent="0.35">
      <c r="A622628" s="1" t="s">
        <v>34</v>
      </c>
    </row>
    <row r="622629" spans="1:1" ht="15.6" thickTop="1" thickBot="1" x14ac:dyDescent="0.35">
      <c r="A622629" s="1" t="s">
        <v>35</v>
      </c>
    </row>
    <row r="622630" spans="1:1" ht="15.6" thickTop="1" thickBot="1" x14ac:dyDescent="0.35">
      <c r="A622630" s="1" t="s">
        <v>36</v>
      </c>
    </row>
    <row r="622631" spans="1:1" ht="15.6" thickTop="1" thickBot="1" x14ac:dyDescent="0.35">
      <c r="A622631" s="1" t="s">
        <v>37</v>
      </c>
    </row>
    <row r="622632" spans="1:1" ht="15.6" thickTop="1" thickBot="1" x14ac:dyDescent="0.35">
      <c r="A622632" s="1" t="s">
        <v>38</v>
      </c>
    </row>
    <row r="622633" spans="1:1" ht="15.6" thickTop="1" thickBot="1" x14ac:dyDescent="0.35">
      <c r="A622633" s="1" t="s">
        <v>39</v>
      </c>
    </row>
    <row r="622634" spans="1:1" ht="15.6" thickTop="1" thickBot="1" x14ac:dyDescent="0.35">
      <c r="A622634" s="1" t="s">
        <v>40</v>
      </c>
    </row>
    <row r="622635" spans="1:1" ht="15.6" thickTop="1" thickBot="1" x14ac:dyDescent="0.35">
      <c r="A622635" s="1" t="s">
        <v>41</v>
      </c>
    </row>
    <row r="622636" spans="1:1" ht="15.6" thickTop="1" thickBot="1" x14ac:dyDescent="0.35">
      <c r="A622636" s="1" t="s">
        <v>42</v>
      </c>
    </row>
    <row r="622637" spans="1:1" ht="15.6" thickTop="1" thickBot="1" x14ac:dyDescent="0.35">
      <c r="A622637" s="1" t="s">
        <v>43</v>
      </c>
    </row>
    <row r="622638" spans="1:1" ht="15.6" thickTop="1" thickBot="1" x14ac:dyDescent="0.35">
      <c r="A622638" s="1" t="s">
        <v>44</v>
      </c>
    </row>
    <row r="622639" spans="1:1" ht="15.6" thickTop="1" thickBot="1" x14ac:dyDescent="0.35">
      <c r="A622639" s="1" t="s">
        <v>45</v>
      </c>
    </row>
    <row r="622640" spans="1:1" ht="15.6" thickTop="1" thickBot="1" x14ac:dyDescent="0.35">
      <c r="A622640" s="1" t="s">
        <v>46</v>
      </c>
    </row>
    <row r="622641" spans="1:1" ht="15.6" thickTop="1" thickBot="1" x14ac:dyDescent="0.35">
      <c r="A622641" s="1" t="s">
        <v>47</v>
      </c>
    </row>
    <row r="622642" spans="1:1" ht="15.6" thickTop="1" thickBot="1" x14ac:dyDescent="0.35">
      <c r="A622642" s="1" t="s">
        <v>48</v>
      </c>
    </row>
    <row r="622643" spans="1:1" ht="15.6" thickTop="1" thickBot="1" x14ac:dyDescent="0.35">
      <c r="A622643" s="1" t="s">
        <v>49</v>
      </c>
    </row>
    <row r="622644" spans="1:1" ht="15.6" thickTop="1" thickBot="1" x14ac:dyDescent="0.35">
      <c r="A622644" s="1" t="s">
        <v>50</v>
      </c>
    </row>
    <row r="622645" spans="1:1" ht="15.6" thickTop="1" thickBot="1" x14ac:dyDescent="0.35">
      <c r="A622645" s="1" t="s">
        <v>51</v>
      </c>
    </row>
    <row r="622646" spans="1:1" ht="15.6" thickTop="1" thickBot="1" x14ac:dyDescent="0.35">
      <c r="A622646" s="1" t="s">
        <v>52</v>
      </c>
    </row>
    <row r="622647" spans="1:1" ht="15" thickTop="1" x14ac:dyDescent="0.3"/>
    <row r="638977" spans="1:1" ht="15" thickBot="1" x14ac:dyDescent="0.35">
      <c r="A638977" s="6" t="s">
        <v>57</v>
      </c>
    </row>
    <row r="638978" spans="1:1" ht="15.6" thickTop="1" thickBot="1" x14ac:dyDescent="0.35">
      <c r="A638978" s="1" t="s">
        <v>0</v>
      </c>
    </row>
    <row r="638979" spans="1:1" ht="15.6" thickTop="1" thickBot="1" x14ac:dyDescent="0.35">
      <c r="A638979" s="1" t="s">
        <v>1</v>
      </c>
    </row>
    <row r="638980" spans="1:1" ht="15.6" thickTop="1" thickBot="1" x14ac:dyDescent="0.35">
      <c r="A638980" s="1" t="s">
        <v>2</v>
      </c>
    </row>
    <row r="638981" spans="1:1" ht="15.6" thickTop="1" thickBot="1" x14ac:dyDescent="0.35">
      <c r="A638981" s="1" t="s">
        <v>3</v>
      </c>
    </row>
    <row r="638982" spans="1:1" ht="15.6" thickTop="1" thickBot="1" x14ac:dyDescent="0.35">
      <c r="A638982" s="1" t="s">
        <v>4</v>
      </c>
    </row>
    <row r="638983" spans="1:1" ht="15.6" thickTop="1" thickBot="1" x14ac:dyDescent="0.35">
      <c r="A638983" s="1" t="s">
        <v>5</v>
      </c>
    </row>
    <row r="638984" spans="1:1" ht="15.6" thickTop="1" thickBot="1" x14ac:dyDescent="0.35">
      <c r="A638984" s="1" t="s">
        <v>6</v>
      </c>
    </row>
    <row r="638985" spans="1:1" ht="15.6" thickTop="1" thickBot="1" x14ac:dyDescent="0.35">
      <c r="A638985" s="1" t="s">
        <v>7</v>
      </c>
    </row>
    <row r="638986" spans="1:1" ht="15.6" thickTop="1" thickBot="1" x14ac:dyDescent="0.35">
      <c r="A638986" s="1" t="s">
        <v>8</v>
      </c>
    </row>
    <row r="638987" spans="1:1" ht="15.6" thickTop="1" thickBot="1" x14ac:dyDescent="0.35">
      <c r="A638987" s="1" t="s">
        <v>9</v>
      </c>
    </row>
    <row r="638988" spans="1:1" ht="15.6" thickTop="1" thickBot="1" x14ac:dyDescent="0.35">
      <c r="A638988" s="1" t="s">
        <v>10</v>
      </c>
    </row>
    <row r="638989" spans="1:1" ht="15.6" thickTop="1" thickBot="1" x14ac:dyDescent="0.35">
      <c r="A638989" s="1" t="s">
        <v>11</v>
      </c>
    </row>
    <row r="638990" spans="1:1" ht="15.6" thickTop="1" thickBot="1" x14ac:dyDescent="0.35">
      <c r="A638990" s="1" t="s">
        <v>12</v>
      </c>
    </row>
    <row r="638991" spans="1:1" ht="15.6" thickTop="1" thickBot="1" x14ac:dyDescent="0.35">
      <c r="A638991" s="1" t="s">
        <v>13</v>
      </c>
    </row>
    <row r="638992" spans="1:1" ht="15.6" thickTop="1" thickBot="1" x14ac:dyDescent="0.35">
      <c r="A638992" s="1" t="s">
        <v>14</v>
      </c>
    </row>
    <row r="638993" spans="1:1" ht="15.6" thickTop="1" thickBot="1" x14ac:dyDescent="0.35">
      <c r="A638993" s="1" t="s">
        <v>15</v>
      </c>
    </row>
    <row r="638994" spans="1:1" ht="15.6" thickTop="1" thickBot="1" x14ac:dyDescent="0.35">
      <c r="A638994" s="1" t="s">
        <v>16</v>
      </c>
    </row>
    <row r="638995" spans="1:1" ht="15.6" thickTop="1" thickBot="1" x14ac:dyDescent="0.35">
      <c r="A638995" s="1" t="s">
        <v>17</v>
      </c>
    </row>
    <row r="638996" spans="1:1" ht="15.6" thickTop="1" thickBot="1" x14ac:dyDescent="0.35">
      <c r="A638996" s="1" t="s">
        <v>18</v>
      </c>
    </row>
    <row r="638997" spans="1:1" ht="15.6" thickTop="1" thickBot="1" x14ac:dyDescent="0.35">
      <c r="A638997" s="1" t="s">
        <v>19</v>
      </c>
    </row>
    <row r="638998" spans="1:1" ht="15.6" thickTop="1" thickBot="1" x14ac:dyDescent="0.35">
      <c r="A638998" s="1" t="s">
        <v>20</v>
      </c>
    </row>
    <row r="638999" spans="1:1" ht="15.6" thickTop="1" thickBot="1" x14ac:dyDescent="0.35">
      <c r="A638999" s="1" t="s">
        <v>21</v>
      </c>
    </row>
    <row r="639000" spans="1:1" ht="15.6" thickTop="1" thickBot="1" x14ac:dyDescent="0.35">
      <c r="A639000" s="1" t="s">
        <v>22</v>
      </c>
    </row>
    <row r="639001" spans="1:1" ht="15.6" thickTop="1" thickBot="1" x14ac:dyDescent="0.35">
      <c r="A639001" s="1" t="s">
        <v>23</v>
      </c>
    </row>
    <row r="639002" spans="1:1" ht="15.6" thickTop="1" thickBot="1" x14ac:dyDescent="0.35">
      <c r="A639002" s="1" t="s">
        <v>24</v>
      </c>
    </row>
    <row r="639003" spans="1:1" ht="15.6" thickTop="1" thickBot="1" x14ac:dyDescent="0.35">
      <c r="A639003" s="1" t="s">
        <v>25</v>
      </c>
    </row>
    <row r="639004" spans="1:1" ht="15.6" thickTop="1" thickBot="1" x14ac:dyDescent="0.35">
      <c r="A639004" s="1" t="s">
        <v>26</v>
      </c>
    </row>
    <row r="639005" spans="1:1" ht="15.6" thickTop="1" thickBot="1" x14ac:dyDescent="0.35">
      <c r="A639005" s="1" t="s">
        <v>27</v>
      </c>
    </row>
    <row r="639006" spans="1:1" ht="15.6" thickTop="1" thickBot="1" x14ac:dyDescent="0.35">
      <c r="A639006" s="1" t="s">
        <v>28</v>
      </c>
    </row>
    <row r="639007" spans="1:1" ht="15.6" thickTop="1" thickBot="1" x14ac:dyDescent="0.35">
      <c r="A639007" s="1" t="s">
        <v>29</v>
      </c>
    </row>
    <row r="639008" spans="1:1" ht="15.6" thickTop="1" thickBot="1" x14ac:dyDescent="0.35">
      <c r="A639008" s="1" t="s">
        <v>30</v>
      </c>
    </row>
    <row r="639009" spans="1:1" ht="15.6" thickTop="1" thickBot="1" x14ac:dyDescent="0.35">
      <c r="A639009" s="1" t="s">
        <v>31</v>
      </c>
    </row>
    <row r="639010" spans="1:1" ht="15.6" thickTop="1" thickBot="1" x14ac:dyDescent="0.35">
      <c r="A639010" s="1" t="s">
        <v>32</v>
      </c>
    </row>
    <row r="639011" spans="1:1" ht="15.6" thickTop="1" thickBot="1" x14ac:dyDescent="0.35">
      <c r="A639011" s="1" t="s">
        <v>33</v>
      </c>
    </row>
    <row r="639012" spans="1:1" ht="15.6" thickTop="1" thickBot="1" x14ac:dyDescent="0.35">
      <c r="A639012" s="1" t="s">
        <v>34</v>
      </c>
    </row>
    <row r="639013" spans="1:1" ht="15.6" thickTop="1" thickBot="1" x14ac:dyDescent="0.35">
      <c r="A639013" s="1" t="s">
        <v>35</v>
      </c>
    </row>
    <row r="639014" spans="1:1" ht="15.6" thickTop="1" thickBot="1" x14ac:dyDescent="0.35">
      <c r="A639014" s="1" t="s">
        <v>36</v>
      </c>
    </row>
    <row r="639015" spans="1:1" ht="15.6" thickTop="1" thickBot="1" x14ac:dyDescent="0.35">
      <c r="A639015" s="1" t="s">
        <v>37</v>
      </c>
    </row>
    <row r="639016" spans="1:1" ht="15.6" thickTop="1" thickBot="1" x14ac:dyDescent="0.35">
      <c r="A639016" s="1" t="s">
        <v>38</v>
      </c>
    </row>
    <row r="639017" spans="1:1" ht="15.6" thickTop="1" thickBot="1" x14ac:dyDescent="0.35">
      <c r="A639017" s="1" t="s">
        <v>39</v>
      </c>
    </row>
    <row r="639018" spans="1:1" ht="15.6" thickTop="1" thickBot="1" x14ac:dyDescent="0.35">
      <c r="A639018" s="1" t="s">
        <v>40</v>
      </c>
    </row>
    <row r="639019" spans="1:1" ht="15.6" thickTop="1" thickBot="1" x14ac:dyDescent="0.35">
      <c r="A639019" s="1" t="s">
        <v>41</v>
      </c>
    </row>
    <row r="639020" spans="1:1" ht="15.6" thickTop="1" thickBot="1" x14ac:dyDescent="0.35">
      <c r="A639020" s="1" t="s">
        <v>42</v>
      </c>
    </row>
    <row r="639021" spans="1:1" ht="15.6" thickTop="1" thickBot="1" x14ac:dyDescent="0.35">
      <c r="A639021" s="1" t="s">
        <v>43</v>
      </c>
    </row>
    <row r="639022" spans="1:1" ht="15.6" thickTop="1" thickBot="1" x14ac:dyDescent="0.35">
      <c r="A639022" s="1" t="s">
        <v>44</v>
      </c>
    </row>
    <row r="639023" spans="1:1" ht="15.6" thickTop="1" thickBot="1" x14ac:dyDescent="0.35">
      <c r="A639023" s="1" t="s">
        <v>45</v>
      </c>
    </row>
    <row r="639024" spans="1:1" ht="15.6" thickTop="1" thickBot="1" x14ac:dyDescent="0.35">
      <c r="A639024" s="1" t="s">
        <v>46</v>
      </c>
    </row>
    <row r="639025" spans="1:1" ht="15.6" thickTop="1" thickBot="1" x14ac:dyDescent="0.35">
      <c r="A639025" s="1" t="s">
        <v>47</v>
      </c>
    </row>
    <row r="639026" spans="1:1" ht="15.6" thickTop="1" thickBot="1" x14ac:dyDescent="0.35">
      <c r="A639026" s="1" t="s">
        <v>48</v>
      </c>
    </row>
    <row r="639027" spans="1:1" ht="15.6" thickTop="1" thickBot="1" x14ac:dyDescent="0.35">
      <c r="A639027" s="1" t="s">
        <v>49</v>
      </c>
    </row>
    <row r="639028" spans="1:1" ht="15.6" thickTop="1" thickBot="1" x14ac:dyDescent="0.35">
      <c r="A639028" s="1" t="s">
        <v>50</v>
      </c>
    </row>
    <row r="639029" spans="1:1" ht="15.6" thickTop="1" thickBot="1" x14ac:dyDescent="0.35">
      <c r="A639029" s="1" t="s">
        <v>51</v>
      </c>
    </row>
    <row r="639030" spans="1:1" ht="15.6" thickTop="1" thickBot="1" x14ac:dyDescent="0.35">
      <c r="A639030" s="1" t="s">
        <v>52</v>
      </c>
    </row>
    <row r="639031" spans="1:1" ht="15" thickTop="1" x14ac:dyDescent="0.3"/>
    <row r="655361" spans="1:1" ht="15" thickBot="1" x14ac:dyDescent="0.35">
      <c r="A655361" s="6" t="s">
        <v>57</v>
      </c>
    </row>
    <row r="655362" spans="1:1" ht="15.6" thickTop="1" thickBot="1" x14ac:dyDescent="0.35">
      <c r="A655362" s="1" t="s">
        <v>0</v>
      </c>
    </row>
    <row r="655363" spans="1:1" ht="15.6" thickTop="1" thickBot="1" x14ac:dyDescent="0.35">
      <c r="A655363" s="1" t="s">
        <v>1</v>
      </c>
    </row>
    <row r="655364" spans="1:1" ht="15.6" thickTop="1" thickBot="1" x14ac:dyDescent="0.35">
      <c r="A655364" s="1" t="s">
        <v>2</v>
      </c>
    </row>
    <row r="655365" spans="1:1" ht="15.6" thickTop="1" thickBot="1" x14ac:dyDescent="0.35">
      <c r="A655365" s="1" t="s">
        <v>3</v>
      </c>
    </row>
    <row r="655366" spans="1:1" ht="15.6" thickTop="1" thickBot="1" x14ac:dyDescent="0.35">
      <c r="A655366" s="1" t="s">
        <v>4</v>
      </c>
    </row>
    <row r="655367" spans="1:1" ht="15.6" thickTop="1" thickBot="1" x14ac:dyDescent="0.35">
      <c r="A655367" s="1" t="s">
        <v>5</v>
      </c>
    </row>
    <row r="655368" spans="1:1" ht="15.6" thickTop="1" thickBot="1" x14ac:dyDescent="0.35">
      <c r="A655368" s="1" t="s">
        <v>6</v>
      </c>
    </row>
    <row r="655369" spans="1:1" ht="15.6" thickTop="1" thickBot="1" x14ac:dyDescent="0.35">
      <c r="A655369" s="1" t="s">
        <v>7</v>
      </c>
    </row>
    <row r="655370" spans="1:1" ht="15.6" thickTop="1" thickBot="1" x14ac:dyDescent="0.35">
      <c r="A655370" s="1" t="s">
        <v>8</v>
      </c>
    </row>
    <row r="655371" spans="1:1" ht="15.6" thickTop="1" thickBot="1" x14ac:dyDescent="0.35">
      <c r="A655371" s="1" t="s">
        <v>9</v>
      </c>
    </row>
    <row r="655372" spans="1:1" ht="15.6" thickTop="1" thickBot="1" x14ac:dyDescent="0.35">
      <c r="A655372" s="1" t="s">
        <v>10</v>
      </c>
    </row>
    <row r="655373" spans="1:1" ht="15.6" thickTop="1" thickBot="1" x14ac:dyDescent="0.35">
      <c r="A655373" s="1" t="s">
        <v>11</v>
      </c>
    </row>
    <row r="655374" spans="1:1" ht="15.6" thickTop="1" thickBot="1" x14ac:dyDescent="0.35">
      <c r="A655374" s="1" t="s">
        <v>12</v>
      </c>
    </row>
    <row r="655375" spans="1:1" ht="15.6" thickTop="1" thickBot="1" x14ac:dyDescent="0.35">
      <c r="A655375" s="1" t="s">
        <v>13</v>
      </c>
    </row>
    <row r="655376" spans="1:1" ht="15.6" thickTop="1" thickBot="1" x14ac:dyDescent="0.35">
      <c r="A655376" s="1" t="s">
        <v>14</v>
      </c>
    </row>
    <row r="655377" spans="1:1" ht="15.6" thickTop="1" thickBot="1" x14ac:dyDescent="0.35">
      <c r="A655377" s="1" t="s">
        <v>15</v>
      </c>
    </row>
    <row r="655378" spans="1:1" ht="15.6" thickTop="1" thickBot="1" x14ac:dyDescent="0.35">
      <c r="A655378" s="1" t="s">
        <v>16</v>
      </c>
    </row>
    <row r="655379" spans="1:1" ht="15.6" thickTop="1" thickBot="1" x14ac:dyDescent="0.35">
      <c r="A655379" s="1" t="s">
        <v>17</v>
      </c>
    </row>
    <row r="655380" spans="1:1" ht="15.6" thickTop="1" thickBot="1" x14ac:dyDescent="0.35">
      <c r="A655380" s="1" t="s">
        <v>18</v>
      </c>
    </row>
    <row r="655381" spans="1:1" ht="15.6" thickTop="1" thickBot="1" x14ac:dyDescent="0.35">
      <c r="A655381" s="1" t="s">
        <v>19</v>
      </c>
    </row>
    <row r="655382" spans="1:1" ht="15.6" thickTop="1" thickBot="1" x14ac:dyDescent="0.35">
      <c r="A655382" s="1" t="s">
        <v>20</v>
      </c>
    </row>
    <row r="655383" spans="1:1" ht="15.6" thickTop="1" thickBot="1" x14ac:dyDescent="0.35">
      <c r="A655383" s="1" t="s">
        <v>21</v>
      </c>
    </row>
    <row r="655384" spans="1:1" ht="15.6" thickTop="1" thickBot="1" x14ac:dyDescent="0.35">
      <c r="A655384" s="1" t="s">
        <v>22</v>
      </c>
    </row>
    <row r="655385" spans="1:1" ht="15.6" thickTop="1" thickBot="1" x14ac:dyDescent="0.35">
      <c r="A655385" s="1" t="s">
        <v>23</v>
      </c>
    </row>
    <row r="655386" spans="1:1" ht="15.6" thickTop="1" thickBot="1" x14ac:dyDescent="0.35">
      <c r="A655386" s="1" t="s">
        <v>24</v>
      </c>
    </row>
    <row r="655387" spans="1:1" ht="15.6" thickTop="1" thickBot="1" x14ac:dyDescent="0.35">
      <c r="A655387" s="1" t="s">
        <v>25</v>
      </c>
    </row>
    <row r="655388" spans="1:1" ht="15.6" thickTop="1" thickBot="1" x14ac:dyDescent="0.35">
      <c r="A655388" s="1" t="s">
        <v>26</v>
      </c>
    </row>
    <row r="655389" spans="1:1" ht="15.6" thickTop="1" thickBot="1" x14ac:dyDescent="0.35">
      <c r="A655389" s="1" t="s">
        <v>27</v>
      </c>
    </row>
    <row r="655390" spans="1:1" ht="15.6" thickTop="1" thickBot="1" x14ac:dyDescent="0.35">
      <c r="A655390" s="1" t="s">
        <v>28</v>
      </c>
    </row>
    <row r="655391" spans="1:1" ht="15.6" thickTop="1" thickBot="1" x14ac:dyDescent="0.35">
      <c r="A655391" s="1" t="s">
        <v>29</v>
      </c>
    </row>
    <row r="655392" spans="1:1" ht="15.6" thickTop="1" thickBot="1" x14ac:dyDescent="0.35">
      <c r="A655392" s="1" t="s">
        <v>30</v>
      </c>
    </row>
    <row r="655393" spans="1:1" ht="15.6" thickTop="1" thickBot="1" x14ac:dyDescent="0.35">
      <c r="A655393" s="1" t="s">
        <v>31</v>
      </c>
    </row>
    <row r="655394" spans="1:1" ht="15.6" thickTop="1" thickBot="1" x14ac:dyDescent="0.35">
      <c r="A655394" s="1" t="s">
        <v>32</v>
      </c>
    </row>
    <row r="655395" spans="1:1" ht="15.6" thickTop="1" thickBot="1" x14ac:dyDescent="0.35">
      <c r="A655395" s="1" t="s">
        <v>33</v>
      </c>
    </row>
    <row r="655396" spans="1:1" ht="15.6" thickTop="1" thickBot="1" x14ac:dyDescent="0.35">
      <c r="A655396" s="1" t="s">
        <v>34</v>
      </c>
    </row>
    <row r="655397" spans="1:1" ht="15.6" thickTop="1" thickBot="1" x14ac:dyDescent="0.35">
      <c r="A655397" s="1" t="s">
        <v>35</v>
      </c>
    </row>
    <row r="655398" spans="1:1" ht="15.6" thickTop="1" thickBot="1" x14ac:dyDescent="0.35">
      <c r="A655398" s="1" t="s">
        <v>36</v>
      </c>
    </row>
    <row r="655399" spans="1:1" ht="15.6" thickTop="1" thickBot="1" x14ac:dyDescent="0.35">
      <c r="A655399" s="1" t="s">
        <v>37</v>
      </c>
    </row>
    <row r="655400" spans="1:1" ht="15.6" thickTop="1" thickBot="1" x14ac:dyDescent="0.35">
      <c r="A655400" s="1" t="s">
        <v>38</v>
      </c>
    </row>
    <row r="655401" spans="1:1" ht="15.6" thickTop="1" thickBot="1" x14ac:dyDescent="0.35">
      <c r="A655401" s="1" t="s">
        <v>39</v>
      </c>
    </row>
    <row r="655402" spans="1:1" ht="15.6" thickTop="1" thickBot="1" x14ac:dyDescent="0.35">
      <c r="A655402" s="1" t="s">
        <v>40</v>
      </c>
    </row>
    <row r="655403" spans="1:1" ht="15.6" thickTop="1" thickBot="1" x14ac:dyDescent="0.35">
      <c r="A655403" s="1" t="s">
        <v>41</v>
      </c>
    </row>
    <row r="655404" spans="1:1" ht="15.6" thickTop="1" thickBot="1" x14ac:dyDescent="0.35">
      <c r="A655404" s="1" t="s">
        <v>42</v>
      </c>
    </row>
    <row r="655405" spans="1:1" ht="15.6" thickTop="1" thickBot="1" x14ac:dyDescent="0.35">
      <c r="A655405" s="1" t="s">
        <v>43</v>
      </c>
    </row>
    <row r="655406" spans="1:1" ht="15.6" thickTop="1" thickBot="1" x14ac:dyDescent="0.35">
      <c r="A655406" s="1" t="s">
        <v>44</v>
      </c>
    </row>
    <row r="655407" spans="1:1" ht="15.6" thickTop="1" thickBot="1" x14ac:dyDescent="0.35">
      <c r="A655407" s="1" t="s">
        <v>45</v>
      </c>
    </row>
    <row r="655408" spans="1:1" ht="15.6" thickTop="1" thickBot="1" x14ac:dyDescent="0.35">
      <c r="A655408" s="1" t="s">
        <v>46</v>
      </c>
    </row>
    <row r="655409" spans="1:1" ht="15.6" thickTop="1" thickBot="1" x14ac:dyDescent="0.35">
      <c r="A655409" s="1" t="s">
        <v>47</v>
      </c>
    </row>
    <row r="655410" spans="1:1" ht="15.6" thickTop="1" thickBot="1" x14ac:dyDescent="0.35">
      <c r="A655410" s="1" t="s">
        <v>48</v>
      </c>
    </row>
    <row r="655411" spans="1:1" ht="15.6" thickTop="1" thickBot="1" x14ac:dyDescent="0.35">
      <c r="A655411" s="1" t="s">
        <v>49</v>
      </c>
    </row>
    <row r="655412" spans="1:1" ht="15.6" thickTop="1" thickBot="1" x14ac:dyDescent="0.35">
      <c r="A655412" s="1" t="s">
        <v>50</v>
      </c>
    </row>
    <row r="655413" spans="1:1" ht="15.6" thickTop="1" thickBot="1" x14ac:dyDescent="0.35">
      <c r="A655413" s="1" t="s">
        <v>51</v>
      </c>
    </row>
    <row r="655414" spans="1:1" ht="15.6" thickTop="1" thickBot="1" x14ac:dyDescent="0.35">
      <c r="A655414" s="1" t="s">
        <v>52</v>
      </c>
    </row>
    <row r="655415" spans="1:1" ht="15" thickTop="1" x14ac:dyDescent="0.3"/>
    <row r="671745" spans="1:1" ht="15" thickBot="1" x14ac:dyDescent="0.35">
      <c r="A671745" s="6" t="s">
        <v>57</v>
      </c>
    </row>
    <row r="671746" spans="1:1" ht="15.6" thickTop="1" thickBot="1" x14ac:dyDescent="0.35">
      <c r="A671746" s="1" t="s">
        <v>0</v>
      </c>
    </row>
    <row r="671747" spans="1:1" ht="15.6" thickTop="1" thickBot="1" x14ac:dyDescent="0.35">
      <c r="A671747" s="1" t="s">
        <v>1</v>
      </c>
    </row>
    <row r="671748" spans="1:1" ht="15.6" thickTop="1" thickBot="1" x14ac:dyDescent="0.35">
      <c r="A671748" s="1" t="s">
        <v>2</v>
      </c>
    </row>
    <row r="671749" spans="1:1" ht="15.6" thickTop="1" thickBot="1" x14ac:dyDescent="0.35">
      <c r="A671749" s="1" t="s">
        <v>3</v>
      </c>
    </row>
    <row r="671750" spans="1:1" ht="15.6" thickTop="1" thickBot="1" x14ac:dyDescent="0.35">
      <c r="A671750" s="1" t="s">
        <v>4</v>
      </c>
    </row>
    <row r="671751" spans="1:1" ht="15.6" thickTop="1" thickBot="1" x14ac:dyDescent="0.35">
      <c r="A671751" s="1" t="s">
        <v>5</v>
      </c>
    </row>
    <row r="671752" spans="1:1" ht="15.6" thickTop="1" thickBot="1" x14ac:dyDescent="0.35">
      <c r="A671752" s="1" t="s">
        <v>6</v>
      </c>
    </row>
    <row r="671753" spans="1:1" ht="15.6" thickTop="1" thickBot="1" x14ac:dyDescent="0.35">
      <c r="A671753" s="1" t="s">
        <v>7</v>
      </c>
    </row>
    <row r="671754" spans="1:1" ht="15.6" thickTop="1" thickBot="1" x14ac:dyDescent="0.35">
      <c r="A671754" s="1" t="s">
        <v>8</v>
      </c>
    </row>
    <row r="671755" spans="1:1" ht="15.6" thickTop="1" thickBot="1" x14ac:dyDescent="0.35">
      <c r="A671755" s="1" t="s">
        <v>9</v>
      </c>
    </row>
    <row r="671756" spans="1:1" ht="15.6" thickTop="1" thickBot="1" x14ac:dyDescent="0.35">
      <c r="A671756" s="1" t="s">
        <v>10</v>
      </c>
    </row>
    <row r="671757" spans="1:1" ht="15.6" thickTop="1" thickBot="1" x14ac:dyDescent="0.35">
      <c r="A671757" s="1" t="s">
        <v>11</v>
      </c>
    </row>
    <row r="671758" spans="1:1" ht="15.6" thickTop="1" thickBot="1" x14ac:dyDescent="0.35">
      <c r="A671758" s="1" t="s">
        <v>12</v>
      </c>
    </row>
    <row r="671759" spans="1:1" ht="15.6" thickTop="1" thickBot="1" x14ac:dyDescent="0.35">
      <c r="A671759" s="1" t="s">
        <v>13</v>
      </c>
    </row>
    <row r="671760" spans="1:1" ht="15.6" thickTop="1" thickBot="1" x14ac:dyDescent="0.35">
      <c r="A671760" s="1" t="s">
        <v>14</v>
      </c>
    </row>
    <row r="671761" spans="1:1" ht="15.6" thickTop="1" thickBot="1" x14ac:dyDescent="0.35">
      <c r="A671761" s="1" t="s">
        <v>15</v>
      </c>
    </row>
    <row r="671762" spans="1:1" ht="15.6" thickTop="1" thickBot="1" x14ac:dyDescent="0.35">
      <c r="A671762" s="1" t="s">
        <v>16</v>
      </c>
    </row>
    <row r="671763" spans="1:1" ht="15.6" thickTop="1" thickBot="1" x14ac:dyDescent="0.35">
      <c r="A671763" s="1" t="s">
        <v>17</v>
      </c>
    </row>
    <row r="671764" spans="1:1" ht="15.6" thickTop="1" thickBot="1" x14ac:dyDescent="0.35">
      <c r="A671764" s="1" t="s">
        <v>18</v>
      </c>
    </row>
    <row r="671765" spans="1:1" ht="15.6" thickTop="1" thickBot="1" x14ac:dyDescent="0.35">
      <c r="A671765" s="1" t="s">
        <v>19</v>
      </c>
    </row>
    <row r="671766" spans="1:1" ht="15.6" thickTop="1" thickBot="1" x14ac:dyDescent="0.35">
      <c r="A671766" s="1" t="s">
        <v>20</v>
      </c>
    </row>
    <row r="671767" spans="1:1" ht="15.6" thickTop="1" thickBot="1" x14ac:dyDescent="0.35">
      <c r="A671767" s="1" t="s">
        <v>21</v>
      </c>
    </row>
    <row r="671768" spans="1:1" ht="15.6" thickTop="1" thickBot="1" x14ac:dyDescent="0.35">
      <c r="A671768" s="1" t="s">
        <v>22</v>
      </c>
    </row>
    <row r="671769" spans="1:1" ht="15.6" thickTop="1" thickBot="1" x14ac:dyDescent="0.35">
      <c r="A671769" s="1" t="s">
        <v>23</v>
      </c>
    </row>
    <row r="671770" spans="1:1" ht="15.6" thickTop="1" thickBot="1" x14ac:dyDescent="0.35">
      <c r="A671770" s="1" t="s">
        <v>24</v>
      </c>
    </row>
    <row r="671771" spans="1:1" ht="15.6" thickTop="1" thickBot="1" x14ac:dyDescent="0.35">
      <c r="A671771" s="1" t="s">
        <v>25</v>
      </c>
    </row>
    <row r="671772" spans="1:1" ht="15.6" thickTop="1" thickBot="1" x14ac:dyDescent="0.35">
      <c r="A671772" s="1" t="s">
        <v>26</v>
      </c>
    </row>
    <row r="671773" spans="1:1" ht="15.6" thickTop="1" thickBot="1" x14ac:dyDescent="0.35">
      <c r="A671773" s="1" t="s">
        <v>27</v>
      </c>
    </row>
    <row r="671774" spans="1:1" ht="15.6" thickTop="1" thickBot="1" x14ac:dyDescent="0.35">
      <c r="A671774" s="1" t="s">
        <v>28</v>
      </c>
    </row>
    <row r="671775" spans="1:1" ht="15.6" thickTop="1" thickBot="1" x14ac:dyDescent="0.35">
      <c r="A671775" s="1" t="s">
        <v>29</v>
      </c>
    </row>
    <row r="671776" spans="1:1" ht="15.6" thickTop="1" thickBot="1" x14ac:dyDescent="0.35">
      <c r="A671776" s="1" t="s">
        <v>30</v>
      </c>
    </row>
    <row r="671777" spans="1:1" ht="15.6" thickTop="1" thickBot="1" x14ac:dyDescent="0.35">
      <c r="A671777" s="1" t="s">
        <v>31</v>
      </c>
    </row>
    <row r="671778" spans="1:1" ht="15.6" thickTop="1" thickBot="1" x14ac:dyDescent="0.35">
      <c r="A671778" s="1" t="s">
        <v>32</v>
      </c>
    </row>
    <row r="671779" spans="1:1" ht="15.6" thickTop="1" thickBot="1" x14ac:dyDescent="0.35">
      <c r="A671779" s="1" t="s">
        <v>33</v>
      </c>
    </row>
    <row r="671780" spans="1:1" ht="15.6" thickTop="1" thickBot="1" x14ac:dyDescent="0.35">
      <c r="A671780" s="1" t="s">
        <v>34</v>
      </c>
    </row>
    <row r="671781" spans="1:1" ht="15.6" thickTop="1" thickBot="1" x14ac:dyDescent="0.35">
      <c r="A671781" s="1" t="s">
        <v>35</v>
      </c>
    </row>
    <row r="671782" spans="1:1" ht="15.6" thickTop="1" thickBot="1" x14ac:dyDescent="0.35">
      <c r="A671782" s="1" t="s">
        <v>36</v>
      </c>
    </row>
    <row r="671783" spans="1:1" ht="15.6" thickTop="1" thickBot="1" x14ac:dyDescent="0.35">
      <c r="A671783" s="1" t="s">
        <v>37</v>
      </c>
    </row>
    <row r="671784" spans="1:1" ht="15.6" thickTop="1" thickBot="1" x14ac:dyDescent="0.35">
      <c r="A671784" s="1" t="s">
        <v>38</v>
      </c>
    </row>
    <row r="671785" spans="1:1" ht="15.6" thickTop="1" thickBot="1" x14ac:dyDescent="0.35">
      <c r="A671785" s="1" t="s">
        <v>39</v>
      </c>
    </row>
    <row r="671786" spans="1:1" ht="15.6" thickTop="1" thickBot="1" x14ac:dyDescent="0.35">
      <c r="A671786" s="1" t="s">
        <v>40</v>
      </c>
    </row>
    <row r="671787" spans="1:1" ht="15.6" thickTop="1" thickBot="1" x14ac:dyDescent="0.35">
      <c r="A671787" s="1" t="s">
        <v>41</v>
      </c>
    </row>
    <row r="671788" spans="1:1" ht="15.6" thickTop="1" thickBot="1" x14ac:dyDescent="0.35">
      <c r="A671788" s="1" t="s">
        <v>42</v>
      </c>
    </row>
    <row r="671789" spans="1:1" ht="15.6" thickTop="1" thickBot="1" x14ac:dyDescent="0.35">
      <c r="A671789" s="1" t="s">
        <v>43</v>
      </c>
    </row>
    <row r="671790" spans="1:1" ht="15.6" thickTop="1" thickBot="1" x14ac:dyDescent="0.35">
      <c r="A671790" s="1" t="s">
        <v>44</v>
      </c>
    </row>
    <row r="671791" spans="1:1" ht="15.6" thickTop="1" thickBot="1" x14ac:dyDescent="0.35">
      <c r="A671791" s="1" t="s">
        <v>45</v>
      </c>
    </row>
    <row r="671792" spans="1:1" ht="15.6" thickTop="1" thickBot="1" x14ac:dyDescent="0.35">
      <c r="A671792" s="1" t="s">
        <v>46</v>
      </c>
    </row>
    <row r="671793" spans="1:1" ht="15.6" thickTop="1" thickBot="1" x14ac:dyDescent="0.35">
      <c r="A671793" s="1" t="s">
        <v>47</v>
      </c>
    </row>
    <row r="671794" spans="1:1" ht="15.6" thickTop="1" thickBot="1" x14ac:dyDescent="0.35">
      <c r="A671794" s="1" t="s">
        <v>48</v>
      </c>
    </row>
    <row r="671795" spans="1:1" ht="15.6" thickTop="1" thickBot="1" x14ac:dyDescent="0.35">
      <c r="A671795" s="1" t="s">
        <v>49</v>
      </c>
    </row>
    <row r="671796" spans="1:1" ht="15.6" thickTop="1" thickBot="1" x14ac:dyDescent="0.35">
      <c r="A671796" s="1" t="s">
        <v>50</v>
      </c>
    </row>
    <row r="671797" spans="1:1" ht="15.6" thickTop="1" thickBot="1" x14ac:dyDescent="0.35">
      <c r="A671797" s="1" t="s">
        <v>51</v>
      </c>
    </row>
    <row r="671798" spans="1:1" ht="15.6" thickTop="1" thickBot="1" x14ac:dyDescent="0.35">
      <c r="A671798" s="1" t="s">
        <v>52</v>
      </c>
    </row>
    <row r="671799" spans="1:1" ht="15" thickTop="1" x14ac:dyDescent="0.3"/>
    <row r="688129" spans="1:1" ht="15" thickBot="1" x14ac:dyDescent="0.35">
      <c r="A688129" s="6" t="s">
        <v>57</v>
      </c>
    </row>
    <row r="688130" spans="1:1" ht="15.6" thickTop="1" thickBot="1" x14ac:dyDescent="0.35">
      <c r="A688130" s="1" t="s">
        <v>0</v>
      </c>
    </row>
    <row r="688131" spans="1:1" ht="15.6" thickTop="1" thickBot="1" x14ac:dyDescent="0.35">
      <c r="A688131" s="1" t="s">
        <v>1</v>
      </c>
    </row>
    <row r="688132" spans="1:1" ht="15.6" thickTop="1" thickBot="1" x14ac:dyDescent="0.35">
      <c r="A688132" s="1" t="s">
        <v>2</v>
      </c>
    </row>
    <row r="688133" spans="1:1" ht="15.6" thickTop="1" thickBot="1" x14ac:dyDescent="0.35">
      <c r="A688133" s="1" t="s">
        <v>3</v>
      </c>
    </row>
    <row r="688134" spans="1:1" ht="15.6" thickTop="1" thickBot="1" x14ac:dyDescent="0.35">
      <c r="A688134" s="1" t="s">
        <v>4</v>
      </c>
    </row>
    <row r="688135" spans="1:1" ht="15.6" thickTop="1" thickBot="1" x14ac:dyDescent="0.35">
      <c r="A688135" s="1" t="s">
        <v>5</v>
      </c>
    </row>
    <row r="688136" spans="1:1" ht="15.6" thickTop="1" thickBot="1" x14ac:dyDescent="0.35">
      <c r="A688136" s="1" t="s">
        <v>6</v>
      </c>
    </row>
    <row r="688137" spans="1:1" ht="15.6" thickTop="1" thickBot="1" x14ac:dyDescent="0.35">
      <c r="A688137" s="1" t="s">
        <v>7</v>
      </c>
    </row>
    <row r="688138" spans="1:1" ht="15.6" thickTop="1" thickBot="1" x14ac:dyDescent="0.35">
      <c r="A688138" s="1" t="s">
        <v>8</v>
      </c>
    </row>
    <row r="688139" spans="1:1" ht="15.6" thickTop="1" thickBot="1" x14ac:dyDescent="0.35">
      <c r="A688139" s="1" t="s">
        <v>9</v>
      </c>
    </row>
    <row r="688140" spans="1:1" ht="15.6" thickTop="1" thickBot="1" x14ac:dyDescent="0.35">
      <c r="A688140" s="1" t="s">
        <v>10</v>
      </c>
    </row>
    <row r="688141" spans="1:1" ht="15.6" thickTop="1" thickBot="1" x14ac:dyDescent="0.35">
      <c r="A688141" s="1" t="s">
        <v>11</v>
      </c>
    </row>
    <row r="688142" spans="1:1" ht="15.6" thickTop="1" thickBot="1" x14ac:dyDescent="0.35">
      <c r="A688142" s="1" t="s">
        <v>12</v>
      </c>
    </row>
    <row r="688143" spans="1:1" ht="15.6" thickTop="1" thickBot="1" x14ac:dyDescent="0.35">
      <c r="A688143" s="1" t="s">
        <v>13</v>
      </c>
    </row>
    <row r="688144" spans="1:1" ht="15.6" thickTop="1" thickBot="1" x14ac:dyDescent="0.35">
      <c r="A688144" s="1" t="s">
        <v>14</v>
      </c>
    </row>
    <row r="688145" spans="1:1" ht="15.6" thickTop="1" thickBot="1" x14ac:dyDescent="0.35">
      <c r="A688145" s="1" t="s">
        <v>15</v>
      </c>
    </row>
    <row r="688146" spans="1:1" ht="15.6" thickTop="1" thickBot="1" x14ac:dyDescent="0.35">
      <c r="A688146" s="1" t="s">
        <v>16</v>
      </c>
    </row>
    <row r="688147" spans="1:1" ht="15.6" thickTop="1" thickBot="1" x14ac:dyDescent="0.35">
      <c r="A688147" s="1" t="s">
        <v>17</v>
      </c>
    </row>
    <row r="688148" spans="1:1" ht="15.6" thickTop="1" thickBot="1" x14ac:dyDescent="0.35">
      <c r="A688148" s="1" t="s">
        <v>18</v>
      </c>
    </row>
    <row r="688149" spans="1:1" ht="15.6" thickTop="1" thickBot="1" x14ac:dyDescent="0.35">
      <c r="A688149" s="1" t="s">
        <v>19</v>
      </c>
    </row>
    <row r="688150" spans="1:1" ht="15.6" thickTop="1" thickBot="1" x14ac:dyDescent="0.35">
      <c r="A688150" s="1" t="s">
        <v>20</v>
      </c>
    </row>
    <row r="688151" spans="1:1" ht="15.6" thickTop="1" thickBot="1" x14ac:dyDescent="0.35">
      <c r="A688151" s="1" t="s">
        <v>21</v>
      </c>
    </row>
    <row r="688152" spans="1:1" ht="15.6" thickTop="1" thickBot="1" x14ac:dyDescent="0.35">
      <c r="A688152" s="1" t="s">
        <v>22</v>
      </c>
    </row>
    <row r="688153" spans="1:1" ht="15.6" thickTop="1" thickBot="1" x14ac:dyDescent="0.35">
      <c r="A688153" s="1" t="s">
        <v>23</v>
      </c>
    </row>
    <row r="688154" spans="1:1" ht="15.6" thickTop="1" thickBot="1" x14ac:dyDescent="0.35">
      <c r="A688154" s="1" t="s">
        <v>24</v>
      </c>
    </row>
    <row r="688155" spans="1:1" ht="15.6" thickTop="1" thickBot="1" x14ac:dyDescent="0.35">
      <c r="A688155" s="1" t="s">
        <v>25</v>
      </c>
    </row>
    <row r="688156" spans="1:1" ht="15.6" thickTop="1" thickBot="1" x14ac:dyDescent="0.35">
      <c r="A688156" s="1" t="s">
        <v>26</v>
      </c>
    </row>
    <row r="688157" spans="1:1" ht="15.6" thickTop="1" thickBot="1" x14ac:dyDescent="0.35">
      <c r="A688157" s="1" t="s">
        <v>27</v>
      </c>
    </row>
    <row r="688158" spans="1:1" ht="15.6" thickTop="1" thickBot="1" x14ac:dyDescent="0.35">
      <c r="A688158" s="1" t="s">
        <v>28</v>
      </c>
    </row>
    <row r="688159" spans="1:1" ht="15.6" thickTop="1" thickBot="1" x14ac:dyDescent="0.35">
      <c r="A688159" s="1" t="s">
        <v>29</v>
      </c>
    </row>
    <row r="688160" spans="1:1" ht="15.6" thickTop="1" thickBot="1" x14ac:dyDescent="0.35">
      <c r="A688160" s="1" t="s">
        <v>30</v>
      </c>
    </row>
    <row r="688161" spans="1:1" ht="15.6" thickTop="1" thickBot="1" x14ac:dyDescent="0.35">
      <c r="A688161" s="1" t="s">
        <v>31</v>
      </c>
    </row>
    <row r="688162" spans="1:1" ht="15.6" thickTop="1" thickBot="1" x14ac:dyDescent="0.35">
      <c r="A688162" s="1" t="s">
        <v>32</v>
      </c>
    </row>
    <row r="688163" spans="1:1" ht="15.6" thickTop="1" thickBot="1" x14ac:dyDescent="0.35">
      <c r="A688163" s="1" t="s">
        <v>33</v>
      </c>
    </row>
    <row r="688164" spans="1:1" ht="15.6" thickTop="1" thickBot="1" x14ac:dyDescent="0.35">
      <c r="A688164" s="1" t="s">
        <v>34</v>
      </c>
    </row>
    <row r="688165" spans="1:1" ht="15.6" thickTop="1" thickBot="1" x14ac:dyDescent="0.35">
      <c r="A688165" s="1" t="s">
        <v>35</v>
      </c>
    </row>
    <row r="688166" spans="1:1" ht="15.6" thickTop="1" thickBot="1" x14ac:dyDescent="0.35">
      <c r="A688166" s="1" t="s">
        <v>36</v>
      </c>
    </row>
    <row r="688167" spans="1:1" ht="15.6" thickTop="1" thickBot="1" x14ac:dyDescent="0.35">
      <c r="A688167" s="1" t="s">
        <v>37</v>
      </c>
    </row>
    <row r="688168" spans="1:1" ht="15.6" thickTop="1" thickBot="1" x14ac:dyDescent="0.35">
      <c r="A688168" s="1" t="s">
        <v>38</v>
      </c>
    </row>
    <row r="688169" spans="1:1" ht="15.6" thickTop="1" thickBot="1" x14ac:dyDescent="0.35">
      <c r="A688169" s="1" t="s">
        <v>39</v>
      </c>
    </row>
    <row r="688170" spans="1:1" ht="15.6" thickTop="1" thickBot="1" x14ac:dyDescent="0.35">
      <c r="A688170" s="1" t="s">
        <v>40</v>
      </c>
    </row>
    <row r="688171" spans="1:1" ht="15.6" thickTop="1" thickBot="1" x14ac:dyDescent="0.35">
      <c r="A688171" s="1" t="s">
        <v>41</v>
      </c>
    </row>
    <row r="688172" spans="1:1" ht="15.6" thickTop="1" thickBot="1" x14ac:dyDescent="0.35">
      <c r="A688172" s="1" t="s">
        <v>42</v>
      </c>
    </row>
    <row r="688173" spans="1:1" ht="15.6" thickTop="1" thickBot="1" x14ac:dyDescent="0.35">
      <c r="A688173" s="1" t="s">
        <v>43</v>
      </c>
    </row>
    <row r="688174" spans="1:1" ht="15.6" thickTop="1" thickBot="1" x14ac:dyDescent="0.35">
      <c r="A688174" s="1" t="s">
        <v>44</v>
      </c>
    </row>
    <row r="688175" spans="1:1" ht="15.6" thickTop="1" thickBot="1" x14ac:dyDescent="0.35">
      <c r="A688175" s="1" t="s">
        <v>45</v>
      </c>
    </row>
    <row r="688176" spans="1:1" ht="15.6" thickTop="1" thickBot="1" x14ac:dyDescent="0.35">
      <c r="A688176" s="1" t="s">
        <v>46</v>
      </c>
    </row>
    <row r="688177" spans="1:1" ht="15.6" thickTop="1" thickBot="1" x14ac:dyDescent="0.35">
      <c r="A688177" s="1" t="s">
        <v>47</v>
      </c>
    </row>
    <row r="688178" spans="1:1" ht="15.6" thickTop="1" thickBot="1" x14ac:dyDescent="0.35">
      <c r="A688178" s="1" t="s">
        <v>48</v>
      </c>
    </row>
    <row r="688179" spans="1:1" ht="15.6" thickTop="1" thickBot="1" x14ac:dyDescent="0.35">
      <c r="A688179" s="1" t="s">
        <v>49</v>
      </c>
    </row>
    <row r="688180" spans="1:1" ht="15.6" thickTop="1" thickBot="1" x14ac:dyDescent="0.35">
      <c r="A688180" s="1" t="s">
        <v>50</v>
      </c>
    </row>
    <row r="688181" spans="1:1" ht="15.6" thickTop="1" thickBot="1" x14ac:dyDescent="0.35">
      <c r="A688181" s="1" t="s">
        <v>51</v>
      </c>
    </row>
    <row r="688182" spans="1:1" ht="15.6" thickTop="1" thickBot="1" x14ac:dyDescent="0.35">
      <c r="A688182" s="1" t="s">
        <v>52</v>
      </c>
    </row>
    <row r="688183" spans="1:1" ht="15" thickTop="1" x14ac:dyDescent="0.3"/>
    <row r="704513" spans="1:1" ht="15" thickBot="1" x14ac:dyDescent="0.35">
      <c r="A704513" s="6" t="s">
        <v>57</v>
      </c>
    </row>
    <row r="704514" spans="1:1" ht="15.6" thickTop="1" thickBot="1" x14ac:dyDescent="0.35">
      <c r="A704514" s="1" t="s">
        <v>0</v>
      </c>
    </row>
    <row r="704515" spans="1:1" ht="15.6" thickTop="1" thickBot="1" x14ac:dyDescent="0.35">
      <c r="A704515" s="1" t="s">
        <v>1</v>
      </c>
    </row>
    <row r="704516" spans="1:1" ht="15.6" thickTop="1" thickBot="1" x14ac:dyDescent="0.35">
      <c r="A704516" s="1" t="s">
        <v>2</v>
      </c>
    </row>
    <row r="704517" spans="1:1" ht="15.6" thickTop="1" thickBot="1" x14ac:dyDescent="0.35">
      <c r="A704517" s="1" t="s">
        <v>3</v>
      </c>
    </row>
    <row r="704518" spans="1:1" ht="15.6" thickTop="1" thickBot="1" x14ac:dyDescent="0.35">
      <c r="A704518" s="1" t="s">
        <v>4</v>
      </c>
    </row>
    <row r="704519" spans="1:1" ht="15.6" thickTop="1" thickBot="1" x14ac:dyDescent="0.35">
      <c r="A704519" s="1" t="s">
        <v>5</v>
      </c>
    </row>
    <row r="704520" spans="1:1" ht="15.6" thickTop="1" thickBot="1" x14ac:dyDescent="0.35">
      <c r="A704520" s="1" t="s">
        <v>6</v>
      </c>
    </row>
    <row r="704521" spans="1:1" ht="15.6" thickTop="1" thickBot="1" x14ac:dyDescent="0.35">
      <c r="A704521" s="1" t="s">
        <v>7</v>
      </c>
    </row>
    <row r="704522" spans="1:1" ht="15.6" thickTop="1" thickBot="1" x14ac:dyDescent="0.35">
      <c r="A704522" s="1" t="s">
        <v>8</v>
      </c>
    </row>
    <row r="704523" spans="1:1" ht="15.6" thickTop="1" thickBot="1" x14ac:dyDescent="0.35">
      <c r="A704523" s="1" t="s">
        <v>9</v>
      </c>
    </row>
    <row r="704524" spans="1:1" ht="15.6" thickTop="1" thickBot="1" x14ac:dyDescent="0.35">
      <c r="A704524" s="1" t="s">
        <v>10</v>
      </c>
    </row>
    <row r="704525" spans="1:1" ht="15.6" thickTop="1" thickBot="1" x14ac:dyDescent="0.35">
      <c r="A704525" s="1" t="s">
        <v>11</v>
      </c>
    </row>
    <row r="704526" spans="1:1" ht="15.6" thickTop="1" thickBot="1" x14ac:dyDescent="0.35">
      <c r="A704526" s="1" t="s">
        <v>12</v>
      </c>
    </row>
    <row r="704527" spans="1:1" ht="15.6" thickTop="1" thickBot="1" x14ac:dyDescent="0.35">
      <c r="A704527" s="1" t="s">
        <v>13</v>
      </c>
    </row>
    <row r="704528" spans="1:1" ht="15.6" thickTop="1" thickBot="1" x14ac:dyDescent="0.35">
      <c r="A704528" s="1" t="s">
        <v>14</v>
      </c>
    </row>
    <row r="704529" spans="1:1" ht="15.6" thickTop="1" thickBot="1" x14ac:dyDescent="0.35">
      <c r="A704529" s="1" t="s">
        <v>15</v>
      </c>
    </row>
    <row r="704530" spans="1:1" ht="15.6" thickTop="1" thickBot="1" x14ac:dyDescent="0.35">
      <c r="A704530" s="1" t="s">
        <v>16</v>
      </c>
    </row>
    <row r="704531" spans="1:1" ht="15.6" thickTop="1" thickBot="1" x14ac:dyDescent="0.35">
      <c r="A704531" s="1" t="s">
        <v>17</v>
      </c>
    </row>
    <row r="704532" spans="1:1" ht="15.6" thickTop="1" thickBot="1" x14ac:dyDescent="0.35">
      <c r="A704532" s="1" t="s">
        <v>18</v>
      </c>
    </row>
    <row r="704533" spans="1:1" ht="15.6" thickTop="1" thickBot="1" x14ac:dyDescent="0.35">
      <c r="A704533" s="1" t="s">
        <v>19</v>
      </c>
    </row>
    <row r="704534" spans="1:1" ht="15.6" thickTop="1" thickBot="1" x14ac:dyDescent="0.35">
      <c r="A704534" s="1" t="s">
        <v>20</v>
      </c>
    </row>
    <row r="704535" spans="1:1" ht="15.6" thickTop="1" thickBot="1" x14ac:dyDescent="0.35">
      <c r="A704535" s="1" t="s">
        <v>21</v>
      </c>
    </row>
    <row r="704536" spans="1:1" ht="15.6" thickTop="1" thickBot="1" x14ac:dyDescent="0.35">
      <c r="A704536" s="1" t="s">
        <v>22</v>
      </c>
    </row>
    <row r="704537" spans="1:1" ht="15.6" thickTop="1" thickBot="1" x14ac:dyDescent="0.35">
      <c r="A704537" s="1" t="s">
        <v>23</v>
      </c>
    </row>
    <row r="704538" spans="1:1" ht="15.6" thickTop="1" thickBot="1" x14ac:dyDescent="0.35">
      <c r="A704538" s="1" t="s">
        <v>24</v>
      </c>
    </row>
    <row r="704539" spans="1:1" ht="15.6" thickTop="1" thickBot="1" x14ac:dyDescent="0.35">
      <c r="A704539" s="1" t="s">
        <v>25</v>
      </c>
    </row>
    <row r="704540" spans="1:1" ht="15.6" thickTop="1" thickBot="1" x14ac:dyDescent="0.35">
      <c r="A704540" s="1" t="s">
        <v>26</v>
      </c>
    </row>
    <row r="704541" spans="1:1" ht="15.6" thickTop="1" thickBot="1" x14ac:dyDescent="0.35">
      <c r="A704541" s="1" t="s">
        <v>27</v>
      </c>
    </row>
    <row r="704542" spans="1:1" ht="15.6" thickTop="1" thickBot="1" x14ac:dyDescent="0.35">
      <c r="A704542" s="1" t="s">
        <v>28</v>
      </c>
    </row>
    <row r="704543" spans="1:1" ht="15.6" thickTop="1" thickBot="1" x14ac:dyDescent="0.35">
      <c r="A704543" s="1" t="s">
        <v>29</v>
      </c>
    </row>
    <row r="704544" spans="1:1" ht="15.6" thickTop="1" thickBot="1" x14ac:dyDescent="0.35">
      <c r="A704544" s="1" t="s">
        <v>30</v>
      </c>
    </row>
    <row r="704545" spans="1:1" ht="15.6" thickTop="1" thickBot="1" x14ac:dyDescent="0.35">
      <c r="A704545" s="1" t="s">
        <v>31</v>
      </c>
    </row>
    <row r="704546" spans="1:1" ht="15.6" thickTop="1" thickBot="1" x14ac:dyDescent="0.35">
      <c r="A704546" s="1" t="s">
        <v>32</v>
      </c>
    </row>
    <row r="704547" spans="1:1" ht="15.6" thickTop="1" thickBot="1" x14ac:dyDescent="0.35">
      <c r="A704547" s="1" t="s">
        <v>33</v>
      </c>
    </row>
    <row r="704548" spans="1:1" ht="15.6" thickTop="1" thickBot="1" x14ac:dyDescent="0.35">
      <c r="A704548" s="1" t="s">
        <v>34</v>
      </c>
    </row>
    <row r="704549" spans="1:1" ht="15.6" thickTop="1" thickBot="1" x14ac:dyDescent="0.35">
      <c r="A704549" s="1" t="s">
        <v>35</v>
      </c>
    </row>
    <row r="704550" spans="1:1" ht="15.6" thickTop="1" thickBot="1" x14ac:dyDescent="0.35">
      <c r="A704550" s="1" t="s">
        <v>36</v>
      </c>
    </row>
    <row r="704551" spans="1:1" ht="15.6" thickTop="1" thickBot="1" x14ac:dyDescent="0.35">
      <c r="A704551" s="1" t="s">
        <v>37</v>
      </c>
    </row>
    <row r="704552" spans="1:1" ht="15.6" thickTop="1" thickBot="1" x14ac:dyDescent="0.35">
      <c r="A704552" s="1" t="s">
        <v>38</v>
      </c>
    </row>
    <row r="704553" spans="1:1" ht="15.6" thickTop="1" thickBot="1" x14ac:dyDescent="0.35">
      <c r="A704553" s="1" t="s">
        <v>39</v>
      </c>
    </row>
    <row r="704554" spans="1:1" ht="15.6" thickTop="1" thickBot="1" x14ac:dyDescent="0.35">
      <c r="A704554" s="1" t="s">
        <v>40</v>
      </c>
    </row>
    <row r="704555" spans="1:1" ht="15.6" thickTop="1" thickBot="1" x14ac:dyDescent="0.35">
      <c r="A704555" s="1" t="s">
        <v>41</v>
      </c>
    </row>
    <row r="704556" spans="1:1" ht="15.6" thickTop="1" thickBot="1" x14ac:dyDescent="0.35">
      <c r="A704556" s="1" t="s">
        <v>42</v>
      </c>
    </row>
    <row r="704557" spans="1:1" ht="15.6" thickTop="1" thickBot="1" x14ac:dyDescent="0.35">
      <c r="A704557" s="1" t="s">
        <v>43</v>
      </c>
    </row>
    <row r="704558" spans="1:1" ht="15.6" thickTop="1" thickBot="1" x14ac:dyDescent="0.35">
      <c r="A704558" s="1" t="s">
        <v>44</v>
      </c>
    </row>
    <row r="704559" spans="1:1" ht="15.6" thickTop="1" thickBot="1" x14ac:dyDescent="0.35">
      <c r="A704559" s="1" t="s">
        <v>45</v>
      </c>
    </row>
    <row r="704560" spans="1:1" ht="15.6" thickTop="1" thickBot="1" x14ac:dyDescent="0.35">
      <c r="A704560" s="1" t="s">
        <v>46</v>
      </c>
    </row>
    <row r="704561" spans="1:1" ht="15.6" thickTop="1" thickBot="1" x14ac:dyDescent="0.35">
      <c r="A704561" s="1" t="s">
        <v>47</v>
      </c>
    </row>
    <row r="704562" spans="1:1" ht="15.6" thickTop="1" thickBot="1" x14ac:dyDescent="0.35">
      <c r="A704562" s="1" t="s">
        <v>48</v>
      </c>
    </row>
    <row r="704563" spans="1:1" ht="15.6" thickTop="1" thickBot="1" x14ac:dyDescent="0.35">
      <c r="A704563" s="1" t="s">
        <v>49</v>
      </c>
    </row>
    <row r="704564" spans="1:1" ht="15.6" thickTop="1" thickBot="1" x14ac:dyDescent="0.35">
      <c r="A704564" s="1" t="s">
        <v>50</v>
      </c>
    </row>
    <row r="704565" spans="1:1" ht="15.6" thickTop="1" thickBot="1" x14ac:dyDescent="0.35">
      <c r="A704565" s="1" t="s">
        <v>51</v>
      </c>
    </row>
    <row r="704566" spans="1:1" ht="15.6" thickTop="1" thickBot="1" x14ac:dyDescent="0.35">
      <c r="A704566" s="1" t="s">
        <v>52</v>
      </c>
    </row>
    <row r="704567" spans="1:1" ht="15" thickTop="1" x14ac:dyDescent="0.3"/>
    <row r="720897" spans="1:1" ht="15" thickBot="1" x14ac:dyDescent="0.35">
      <c r="A720897" s="6" t="s">
        <v>57</v>
      </c>
    </row>
    <row r="720898" spans="1:1" ht="15.6" thickTop="1" thickBot="1" x14ac:dyDescent="0.35">
      <c r="A720898" s="1" t="s">
        <v>0</v>
      </c>
    </row>
    <row r="720899" spans="1:1" ht="15.6" thickTop="1" thickBot="1" x14ac:dyDescent="0.35">
      <c r="A720899" s="1" t="s">
        <v>1</v>
      </c>
    </row>
    <row r="720900" spans="1:1" ht="15.6" thickTop="1" thickBot="1" x14ac:dyDescent="0.35">
      <c r="A720900" s="1" t="s">
        <v>2</v>
      </c>
    </row>
    <row r="720901" spans="1:1" ht="15.6" thickTop="1" thickBot="1" x14ac:dyDescent="0.35">
      <c r="A720901" s="1" t="s">
        <v>3</v>
      </c>
    </row>
    <row r="720902" spans="1:1" ht="15.6" thickTop="1" thickBot="1" x14ac:dyDescent="0.35">
      <c r="A720902" s="1" t="s">
        <v>4</v>
      </c>
    </row>
    <row r="720903" spans="1:1" ht="15.6" thickTop="1" thickBot="1" x14ac:dyDescent="0.35">
      <c r="A720903" s="1" t="s">
        <v>5</v>
      </c>
    </row>
    <row r="720904" spans="1:1" ht="15.6" thickTop="1" thickBot="1" x14ac:dyDescent="0.35">
      <c r="A720904" s="1" t="s">
        <v>6</v>
      </c>
    </row>
    <row r="720905" spans="1:1" ht="15.6" thickTop="1" thickBot="1" x14ac:dyDescent="0.35">
      <c r="A720905" s="1" t="s">
        <v>7</v>
      </c>
    </row>
    <row r="720906" spans="1:1" ht="15.6" thickTop="1" thickBot="1" x14ac:dyDescent="0.35">
      <c r="A720906" s="1" t="s">
        <v>8</v>
      </c>
    </row>
    <row r="720907" spans="1:1" ht="15.6" thickTop="1" thickBot="1" x14ac:dyDescent="0.35">
      <c r="A720907" s="1" t="s">
        <v>9</v>
      </c>
    </row>
    <row r="720908" spans="1:1" ht="15.6" thickTop="1" thickBot="1" x14ac:dyDescent="0.35">
      <c r="A720908" s="1" t="s">
        <v>10</v>
      </c>
    </row>
    <row r="720909" spans="1:1" ht="15.6" thickTop="1" thickBot="1" x14ac:dyDescent="0.35">
      <c r="A720909" s="1" t="s">
        <v>11</v>
      </c>
    </row>
    <row r="720910" spans="1:1" ht="15.6" thickTop="1" thickBot="1" x14ac:dyDescent="0.35">
      <c r="A720910" s="1" t="s">
        <v>12</v>
      </c>
    </row>
    <row r="720911" spans="1:1" ht="15.6" thickTop="1" thickBot="1" x14ac:dyDescent="0.35">
      <c r="A720911" s="1" t="s">
        <v>13</v>
      </c>
    </row>
    <row r="720912" spans="1:1" ht="15.6" thickTop="1" thickBot="1" x14ac:dyDescent="0.35">
      <c r="A720912" s="1" t="s">
        <v>14</v>
      </c>
    </row>
    <row r="720913" spans="1:1" ht="15.6" thickTop="1" thickBot="1" x14ac:dyDescent="0.35">
      <c r="A720913" s="1" t="s">
        <v>15</v>
      </c>
    </row>
    <row r="720914" spans="1:1" ht="15.6" thickTop="1" thickBot="1" x14ac:dyDescent="0.35">
      <c r="A720914" s="1" t="s">
        <v>16</v>
      </c>
    </row>
    <row r="720915" spans="1:1" ht="15.6" thickTop="1" thickBot="1" x14ac:dyDescent="0.35">
      <c r="A720915" s="1" t="s">
        <v>17</v>
      </c>
    </row>
    <row r="720916" spans="1:1" ht="15.6" thickTop="1" thickBot="1" x14ac:dyDescent="0.35">
      <c r="A720916" s="1" t="s">
        <v>18</v>
      </c>
    </row>
    <row r="720917" spans="1:1" ht="15.6" thickTop="1" thickBot="1" x14ac:dyDescent="0.35">
      <c r="A720917" s="1" t="s">
        <v>19</v>
      </c>
    </row>
    <row r="720918" spans="1:1" ht="15.6" thickTop="1" thickBot="1" x14ac:dyDescent="0.35">
      <c r="A720918" s="1" t="s">
        <v>20</v>
      </c>
    </row>
    <row r="720919" spans="1:1" ht="15.6" thickTop="1" thickBot="1" x14ac:dyDescent="0.35">
      <c r="A720919" s="1" t="s">
        <v>21</v>
      </c>
    </row>
    <row r="720920" spans="1:1" ht="15.6" thickTop="1" thickBot="1" x14ac:dyDescent="0.35">
      <c r="A720920" s="1" t="s">
        <v>22</v>
      </c>
    </row>
    <row r="720921" spans="1:1" ht="15.6" thickTop="1" thickBot="1" x14ac:dyDescent="0.35">
      <c r="A720921" s="1" t="s">
        <v>23</v>
      </c>
    </row>
    <row r="720922" spans="1:1" ht="15.6" thickTop="1" thickBot="1" x14ac:dyDescent="0.35">
      <c r="A720922" s="1" t="s">
        <v>24</v>
      </c>
    </row>
    <row r="720923" spans="1:1" ht="15.6" thickTop="1" thickBot="1" x14ac:dyDescent="0.35">
      <c r="A720923" s="1" t="s">
        <v>25</v>
      </c>
    </row>
    <row r="720924" spans="1:1" ht="15.6" thickTop="1" thickBot="1" x14ac:dyDescent="0.35">
      <c r="A720924" s="1" t="s">
        <v>26</v>
      </c>
    </row>
    <row r="720925" spans="1:1" ht="15.6" thickTop="1" thickBot="1" x14ac:dyDescent="0.35">
      <c r="A720925" s="1" t="s">
        <v>27</v>
      </c>
    </row>
    <row r="720926" spans="1:1" ht="15.6" thickTop="1" thickBot="1" x14ac:dyDescent="0.35">
      <c r="A720926" s="1" t="s">
        <v>28</v>
      </c>
    </row>
    <row r="720927" spans="1:1" ht="15.6" thickTop="1" thickBot="1" x14ac:dyDescent="0.35">
      <c r="A720927" s="1" t="s">
        <v>29</v>
      </c>
    </row>
    <row r="720928" spans="1:1" ht="15.6" thickTop="1" thickBot="1" x14ac:dyDescent="0.35">
      <c r="A720928" s="1" t="s">
        <v>30</v>
      </c>
    </row>
    <row r="720929" spans="1:1" ht="15.6" thickTop="1" thickBot="1" x14ac:dyDescent="0.35">
      <c r="A720929" s="1" t="s">
        <v>31</v>
      </c>
    </row>
    <row r="720930" spans="1:1" ht="15.6" thickTop="1" thickBot="1" x14ac:dyDescent="0.35">
      <c r="A720930" s="1" t="s">
        <v>32</v>
      </c>
    </row>
    <row r="720931" spans="1:1" ht="15.6" thickTop="1" thickBot="1" x14ac:dyDescent="0.35">
      <c r="A720931" s="1" t="s">
        <v>33</v>
      </c>
    </row>
    <row r="720932" spans="1:1" ht="15.6" thickTop="1" thickBot="1" x14ac:dyDescent="0.35">
      <c r="A720932" s="1" t="s">
        <v>34</v>
      </c>
    </row>
    <row r="720933" spans="1:1" ht="15.6" thickTop="1" thickBot="1" x14ac:dyDescent="0.35">
      <c r="A720933" s="1" t="s">
        <v>35</v>
      </c>
    </row>
    <row r="720934" spans="1:1" ht="15.6" thickTop="1" thickBot="1" x14ac:dyDescent="0.35">
      <c r="A720934" s="1" t="s">
        <v>36</v>
      </c>
    </row>
    <row r="720935" spans="1:1" ht="15.6" thickTop="1" thickBot="1" x14ac:dyDescent="0.35">
      <c r="A720935" s="1" t="s">
        <v>37</v>
      </c>
    </row>
    <row r="720936" spans="1:1" ht="15.6" thickTop="1" thickBot="1" x14ac:dyDescent="0.35">
      <c r="A720936" s="1" t="s">
        <v>38</v>
      </c>
    </row>
    <row r="720937" spans="1:1" ht="15.6" thickTop="1" thickBot="1" x14ac:dyDescent="0.35">
      <c r="A720937" s="1" t="s">
        <v>39</v>
      </c>
    </row>
    <row r="720938" spans="1:1" ht="15.6" thickTop="1" thickBot="1" x14ac:dyDescent="0.35">
      <c r="A720938" s="1" t="s">
        <v>40</v>
      </c>
    </row>
    <row r="720939" spans="1:1" ht="15.6" thickTop="1" thickBot="1" x14ac:dyDescent="0.35">
      <c r="A720939" s="1" t="s">
        <v>41</v>
      </c>
    </row>
    <row r="720940" spans="1:1" ht="15.6" thickTop="1" thickBot="1" x14ac:dyDescent="0.35">
      <c r="A720940" s="1" t="s">
        <v>42</v>
      </c>
    </row>
    <row r="720941" spans="1:1" ht="15.6" thickTop="1" thickBot="1" x14ac:dyDescent="0.35">
      <c r="A720941" s="1" t="s">
        <v>43</v>
      </c>
    </row>
    <row r="720942" spans="1:1" ht="15.6" thickTop="1" thickBot="1" x14ac:dyDescent="0.35">
      <c r="A720942" s="1" t="s">
        <v>44</v>
      </c>
    </row>
    <row r="720943" spans="1:1" ht="15.6" thickTop="1" thickBot="1" x14ac:dyDescent="0.35">
      <c r="A720943" s="1" t="s">
        <v>45</v>
      </c>
    </row>
    <row r="720944" spans="1:1" ht="15.6" thickTop="1" thickBot="1" x14ac:dyDescent="0.35">
      <c r="A720944" s="1" t="s">
        <v>46</v>
      </c>
    </row>
    <row r="720945" spans="1:1" ht="15.6" thickTop="1" thickBot="1" x14ac:dyDescent="0.35">
      <c r="A720945" s="1" t="s">
        <v>47</v>
      </c>
    </row>
    <row r="720946" spans="1:1" ht="15.6" thickTop="1" thickBot="1" x14ac:dyDescent="0.35">
      <c r="A720946" s="1" t="s">
        <v>48</v>
      </c>
    </row>
    <row r="720947" spans="1:1" ht="15.6" thickTop="1" thickBot="1" x14ac:dyDescent="0.35">
      <c r="A720947" s="1" t="s">
        <v>49</v>
      </c>
    </row>
    <row r="720948" spans="1:1" ht="15.6" thickTop="1" thickBot="1" x14ac:dyDescent="0.35">
      <c r="A720948" s="1" t="s">
        <v>50</v>
      </c>
    </row>
    <row r="720949" spans="1:1" ht="15.6" thickTop="1" thickBot="1" x14ac:dyDescent="0.35">
      <c r="A720949" s="1" t="s">
        <v>51</v>
      </c>
    </row>
    <row r="720950" spans="1:1" ht="15.6" thickTop="1" thickBot="1" x14ac:dyDescent="0.35">
      <c r="A720950" s="1" t="s">
        <v>52</v>
      </c>
    </row>
    <row r="720951" spans="1:1" ht="15" thickTop="1" x14ac:dyDescent="0.3"/>
    <row r="737281" spans="1:1" ht="15" thickBot="1" x14ac:dyDescent="0.35">
      <c r="A737281" s="6" t="s">
        <v>57</v>
      </c>
    </row>
    <row r="737282" spans="1:1" ht="15.6" thickTop="1" thickBot="1" x14ac:dyDescent="0.35">
      <c r="A737282" s="1" t="s">
        <v>0</v>
      </c>
    </row>
    <row r="737283" spans="1:1" ht="15.6" thickTop="1" thickBot="1" x14ac:dyDescent="0.35">
      <c r="A737283" s="1" t="s">
        <v>1</v>
      </c>
    </row>
    <row r="737284" spans="1:1" ht="15.6" thickTop="1" thickBot="1" x14ac:dyDescent="0.35">
      <c r="A737284" s="1" t="s">
        <v>2</v>
      </c>
    </row>
    <row r="737285" spans="1:1" ht="15.6" thickTop="1" thickBot="1" x14ac:dyDescent="0.35">
      <c r="A737285" s="1" t="s">
        <v>3</v>
      </c>
    </row>
    <row r="737286" spans="1:1" ht="15.6" thickTop="1" thickBot="1" x14ac:dyDescent="0.35">
      <c r="A737286" s="1" t="s">
        <v>4</v>
      </c>
    </row>
    <row r="737287" spans="1:1" ht="15.6" thickTop="1" thickBot="1" x14ac:dyDescent="0.35">
      <c r="A737287" s="1" t="s">
        <v>5</v>
      </c>
    </row>
    <row r="737288" spans="1:1" ht="15.6" thickTop="1" thickBot="1" x14ac:dyDescent="0.35">
      <c r="A737288" s="1" t="s">
        <v>6</v>
      </c>
    </row>
    <row r="737289" spans="1:1" ht="15.6" thickTop="1" thickBot="1" x14ac:dyDescent="0.35">
      <c r="A737289" s="1" t="s">
        <v>7</v>
      </c>
    </row>
    <row r="737290" spans="1:1" ht="15.6" thickTop="1" thickBot="1" x14ac:dyDescent="0.35">
      <c r="A737290" s="1" t="s">
        <v>8</v>
      </c>
    </row>
    <row r="737291" spans="1:1" ht="15.6" thickTop="1" thickBot="1" x14ac:dyDescent="0.35">
      <c r="A737291" s="1" t="s">
        <v>9</v>
      </c>
    </row>
    <row r="737292" spans="1:1" ht="15.6" thickTop="1" thickBot="1" x14ac:dyDescent="0.35">
      <c r="A737292" s="1" t="s">
        <v>10</v>
      </c>
    </row>
    <row r="737293" spans="1:1" ht="15.6" thickTop="1" thickBot="1" x14ac:dyDescent="0.35">
      <c r="A737293" s="1" t="s">
        <v>11</v>
      </c>
    </row>
    <row r="737294" spans="1:1" ht="15.6" thickTop="1" thickBot="1" x14ac:dyDescent="0.35">
      <c r="A737294" s="1" t="s">
        <v>12</v>
      </c>
    </row>
    <row r="737295" spans="1:1" ht="15.6" thickTop="1" thickBot="1" x14ac:dyDescent="0.35">
      <c r="A737295" s="1" t="s">
        <v>13</v>
      </c>
    </row>
    <row r="737296" spans="1:1" ht="15.6" thickTop="1" thickBot="1" x14ac:dyDescent="0.35">
      <c r="A737296" s="1" t="s">
        <v>14</v>
      </c>
    </row>
    <row r="737297" spans="1:1" ht="15.6" thickTop="1" thickBot="1" x14ac:dyDescent="0.35">
      <c r="A737297" s="1" t="s">
        <v>15</v>
      </c>
    </row>
    <row r="737298" spans="1:1" ht="15.6" thickTop="1" thickBot="1" x14ac:dyDescent="0.35">
      <c r="A737298" s="1" t="s">
        <v>16</v>
      </c>
    </row>
    <row r="737299" spans="1:1" ht="15.6" thickTop="1" thickBot="1" x14ac:dyDescent="0.35">
      <c r="A737299" s="1" t="s">
        <v>17</v>
      </c>
    </row>
    <row r="737300" spans="1:1" ht="15.6" thickTop="1" thickBot="1" x14ac:dyDescent="0.35">
      <c r="A737300" s="1" t="s">
        <v>18</v>
      </c>
    </row>
    <row r="737301" spans="1:1" ht="15.6" thickTop="1" thickBot="1" x14ac:dyDescent="0.35">
      <c r="A737301" s="1" t="s">
        <v>19</v>
      </c>
    </row>
    <row r="737302" spans="1:1" ht="15.6" thickTop="1" thickBot="1" x14ac:dyDescent="0.35">
      <c r="A737302" s="1" t="s">
        <v>20</v>
      </c>
    </row>
    <row r="737303" spans="1:1" ht="15.6" thickTop="1" thickBot="1" x14ac:dyDescent="0.35">
      <c r="A737303" s="1" t="s">
        <v>21</v>
      </c>
    </row>
    <row r="737304" spans="1:1" ht="15.6" thickTop="1" thickBot="1" x14ac:dyDescent="0.35">
      <c r="A737304" s="1" t="s">
        <v>22</v>
      </c>
    </row>
    <row r="737305" spans="1:1" ht="15.6" thickTop="1" thickBot="1" x14ac:dyDescent="0.35">
      <c r="A737305" s="1" t="s">
        <v>23</v>
      </c>
    </row>
    <row r="737306" spans="1:1" ht="15.6" thickTop="1" thickBot="1" x14ac:dyDescent="0.35">
      <c r="A737306" s="1" t="s">
        <v>24</v>
      </c>
    </row>
    <row r="737307" spans="1:1" ht="15.6" thickTop="1" thickBot="1" x14ac:dyDescent="0.35">
      <c r="A737307" s="1" t="s">
        <v>25</v>
      </c>
    </row>
    <row r="737308" spans="1:1" ht="15.6" thickTop="1" thickBot="1" x14ac:dyDescent="0.35">
      <c r="A737308" s="1" t="s">
        <v>26</v>
      </c>
    </row>
    <row r="737309" spans="1:1" ht="15.6" thickTop="1" thickBot="1" x14ac:dyDescent="0.35">
      <c r="A737309" s="1" t="s">
        <v>27</v>
      </c>
    </row>
    <row r="737310" spans="1:1" ht="15.6" thickTop="1" thickBot="1" x14ac:dyDescent="0.35">
      <c r="A737310" s="1" t="s">
        <v>28</v>
      </c>
    </row>
    <row r="737311" spans="1:1" ht="15.6" thickTop="1" thickBot="1" x14ac:dyDescent="0.35">
      <c r="A737311" s="1" t="s">
        <v>29</v>
      </c>
    </row>
    <row r="737312" spans="1:1" ht="15.6" thickTop="1" thickBot="1" x14ac:dyDescent="0.35">
      <c r="A737312" s="1" t="s">
        <v>30</v>
      </c>
    </row>
    <row r="737313" spans="1:1" ht="15.6" thickTop="1" thickBot="1" x14ac:dyDescent="0.35">
      <c r="A737313" s="1" t="s">
        <v>31</v>
      </c>
    </row>
    <row r="737314" spans="1:1" ht="15.6" thickTop="1" thickBot="1" x14ac:dyDescent="0.35">
      <c r="A737314" s="1" t="s">
        <v>32</v>
      </c>
    </row>
    <row r="737315" spans="1:1" ht="15.6" thickTop="1" thickBot="1" x14ac:dyDescent="0.35">
      <c r="A737315" s="1" t="s">
        <v>33</v>
      </c>
    </row>
    <row r="737316" spans="1:1" ht="15.6" thickTop="1" thickBot="1" x14ac:dyDescent="0.35">
      <c r="A737316" s="1" t="s">
        <v>34</v>
      </c>
    </row>
    <row r="737317" spans="1:1" ht="15.6" thickTop="1" thickBot="1" x14ac:dyDescent="0.35">
      <c r="A737317" s="1" t="s">
        <v>35</v>
      </c>
    </row>
    <row r="737318" spans="1:1" ht="15.6" thickTop="1" thickBot="1" x14ac:dyDescent="0.35">
      <c r="A737318" s="1" t="s">
        <v>36</v>
      </c>
    </row>
    <row r="737319" spans="1:1" ht="15.6" thickTop="1" thickBot="1" x14ac:dyDescent="0.35">
      <c r="A737319" s="1" t="s">
        <v>37</v>
      </c>
    </row>
    <row r="737320" spans="1:1" ht="15.6" thickTop="1" thickBot="1" x14ac:dyDescent="0.35">
      <c r="A737320" s="1" t="s">
        <v>38</v>
      </c>
    </row>
    <row r="737321" spans="1:1" ht="15.6" thickTop="1" thickBot="1" x14ac:dyDescent="0.35">
      <c r="A737321" s="1" t="s">
        <v>39</v>
      </c>
    </row>
    <row r="737322" spans="1:1" ht="15.6" thickTop="1" thickBot="1" x14ac:dyDescent="0.35">
      <c r="A737322" s="1" t="s">
        <v>40</v>
      </c>
    </row>
    <row r="737323" spans="1:1" ht="15.6" thickTop="1" thickBot="1" x14ac:dyDescent="0.35">
      <c r="A737323" s="1" t="s">
        <v>41</v>
      </c>
    </row>
    <row r="737324" spans="1:1" ht="15.6" thickTop="1" thickBot="1" x14ac:dyDescent="0.35">
      <c r="A737324" s="1" t="s">
        <v>42</v>
      </c>
    </row>
    <row r="737325" spans="1:1" ht="15.6" thickTop="1" thickBot="1" x14ac:dyDescent="0.35">
      <c r="A737325" s="1" t="s">
        <v>43</v>
      </c>
    </row>
    <row r="737326" spans="1:1" ht="15.6" thickTop="1" thickBot="1" x14ac:dyDescent="0.35">
      <c r="A737326" s="1" t="s">
        <v>44</v>
      </c>
    </row>
    <row r="737327" spans="1:1" ht="15.6" thickTop="1" thickBot="1" x14ac:dyDescent="0.35">
      <c r="A737327" s="1" t="s">
        <v>45</v>
      </c>
    </row>
    <row r="737328" spans="1:1" ht="15.6" thickTop="1" thickBot="1" x14ac:dyDescent="0.35">
      <c r="A737328" s="1" t="s">
        <v>46</v>
      </c>
    </row>
    <row r="737329" spans="1:1" ht="15.6" thickTop="1" thickBot="1" x14ac:dyDescent="0.35">
      <c r="A737329" s="1" t="s">
        <v>47</v>
      </c>
    </row>
    <row r="737330" spans="1:1" ht="15.6" thickTop="1" thickBot="1" x14ac:dyDescent="0.35">
      <c r="A737330" s="1" t="s">
        <v>48</v>
      </c>
    </row>
    <row r="737331" spans="1:1" ht="15.6" thickTop="1" thickBot="1" x14ac:dyDescent="0.35">
      <c r="A737331" s="1" t="s">
        <v>49</v>
      </c>
    </row>
    <row r="737332" spans="1:1" ht="15.6" thickTop="1" thickBot="1" x14ac:dyDescent="0.35">
      <c r="A737332" s="1" t="s">
        <v>50</v>
      </c>
    </row>
    <row r="737333" spans="1:1" ht="15.6" thickTop="1" thickBot="1" x14ac:dyDescent="0.35">
      <c r="A737333" s="1" t="s">
        <v>51</v>
      </c>
    </row>
    <row r="737334" spans="1:1" ht="15.6" thickTop="1" thickBot="1" x14ac:dyDescent="0.35">
      <c r="A737334" s="1" t="s">
        <v>52</v>
      </c>
    </row>
    <row r="737335" spans="1:1" ht="15" thickTop="1" x14ac:dyDescent="0.3"/>
    <row r="753665" spans="1:1" ht="15" thickBot="1" x14ac:dyDescent="0.35">
      <c r="A753665" s="6" t="s">
        <v>57</v>
      </c>
    </row>
    <row r="753666" spans="1:1" ht="15.6" thickTop="1" thickBot="1" x14ac:dyDescent="0.35">
      <c r="A753666" s="1" t="s">
        <v>0</v>
      </c>
    </row>
    <row r="753667" spans="1:1" ht="15.6" thickTop="1" thickBot="1" x14ac:dyDescent="0.35">
      <c r="A753667" s="1" t="s">
        <v>1</v>
      </c>
    </row>
    <row r="753668" spans="1:1" ht="15.6" thickTop="1" thickBot="1" x14ac:dyDescent="0.35">
      <c r="A753668" s="1" t="s">
        <v>2</v>
      </c>
    </row>
    <row r="753669" spans="1:1" ht="15.6" thickTop="1" thickBot="1" x14ac:dyDescent="0.35">
      <c r="A753669" s="1" t="s">
        <v>3</v>
      </c>
    </row>
    <row r="753670" spans="1:1" ht="15.6" thickTop="1" thickBot="1" x14ac:dyDescent="0.35">
      <c r="A753670" s="1" t="s">
        <v>4</v>
      </c>
    </row>
    <row r="753671" spans="1:1" ht="15.6" thickTop="1" thickBot="1" x14ac:dyDescent="0.35">
      <c r="A753671" s="1" t="s">
        <v>5</v>
      </c>
    </row>
    <row r="753672" spans="1:1" ht="15.6" thickTop="1" thickBot="1" x14ac:dyDescent="0.35">
      <c r="A753672" s="1" t="s">
        <v>6</v>
      </c>
    </row>
    <row r="753673" spans="1:1" ht="15.6" thickTop="1" thickBot="1" x14ac:dyDescent="0.35">
      <c r="A753673" s="1" t="s">
        <v>7</v>
      </c>
    </row>
    <row r="753674" spans="1:1" ht="15.6" thickTop="1" thickBot="1" x14ac:dyDescent="0.35">
      <c r="A753674" s="1" t="s">
        <v>8</v>
      </c>
    </row>
    <row r="753675" spans="1:1" ht="15.6" thickTop="1" thickBot="1" x14ac:dyDescent="0.35">
      <c r="A753675" s="1" t="s">
        <v>9</v>
      </c>
    </row>
    <row r="753676" spans="1:1" ht="15.6" thickTop="1" thickBot="1" x14ac:dyDescent="0.35">
      <c r="A753676" s="1" t="s">
        <v>10</v>
      </c>
    </row>
    <row r="753677" spans="1:1" ht="15.6" thickTop="1" thickBot="1" x14ac:dyDescent="0.35">
      <c r="A753677" s="1" t="s">
        <v>11</v>
      </c>
    </row>
    <row r="753678" spans="1:1" ht="15.6" thickTop="1" thickBot="1" x14ac:dyDescent="0.35">
      <c r="A753678" s="1" t="s">
        <v>12</v>
      </c>
    </row>
    <row r="753679" spans="1:1" ht="15.6" thickTop="1" thickBot="1" x14ac:dyDescent="0.35">
      <c r="A753679" s="1" t="s">
        <v>13</v>
      </c>
    </row>
    <row r="753680" spans="1:1" ht="15.6" thickTop="1" thickBot="1" x14ac:dyDescent="0.35">
      <c r="A753680" s="1" t="s">
        <v>14</v>
      </c>
    </row>
    <row r="753681" spans="1:1" ht="15.6" thickTop="1" thickBot="1" x14ac:dyDescent="0.35">
      <c r="A753681" s="1" t="s">
        <v>15</v>
      </c>
    </row>
    <row r="753682" spans="1:1" ht="15.6" thickTop="1" thickBot="1" x14ac:dyDescent="0.35">
      <c r="A753682" s="1" t="s">
        <v>16</v>
      </c>
    </row>
    <row r="753683" spans="1:1" ht="15.6" thickTop="1" thickBot="1" x14ac:dyDescent="0.35">
      <c r="A753683" s="1" t="s">
        <v>17</v>
      </c>
    </row>
    <row r="753684" spans="1:1" ht="15.6" thickTop="1" thickBot="1" x14ac:dyDescent="0.35">
      <c r="A753684" s="1" t="s">
        <v>18</v>
      </c>
    </row>
    <row r="753685" spans="1:1" ht="15.6" thickTop="1" thickBot="1" x14ac:dyDescent="0.35">
      <c r="A753685" s="1" t="s">
        <v>19</v>
      </c>
    </row>
    <row r="753686" spans="1:1" ht="15.6" thickTop="1" thickBot="1" x14ac:dyDescent="0.35">
      <c r="A753686" s="1" t="s">
        <v>20</v>
      </c>
    </row>
    <row r="753687" spans="1:1" ht="15.6" thickTop="1" thickBot="1" x14ac:dyDescent="0.35">
      <c r="A753687" s="1" t="s">
        <v>21</v>
      </c>
    </row>
    <row r="753688" spans="1:1" ht="15.6" thickTop="1" thickBot="1" x14ac:dyDescent="0.35">
      <c r="A753688" s="1" t="s">
        <v>22</v>
      </c>
    </row>
    <row r="753689" spans="1:1" ht="15.6" thickTop="1" thickBot="1" x14ac:dyDescent="0.35">
      <c r="A753689" s="1" t="s">
        <v>23</v>
      </c>
    </row>
    <row r="753690" spans="1:1" ht="15.6" thickTop="1" thickBot="1" x14ac:dyDescent="0.35">
      <c r="A753690" s="1" t="s">
        <v>24</v>
      </c>
    </row>
    <row r="753691" spans="1:1" ht="15.6" thickTop="1" thickBot="1" x14ac:dyDescent="0.35">
      <c r="A753691" s="1" t="s">
        <v>25</v>
      </c>
    </row>
    <row r="753692" spans="1:1" ht="15.6" thickTop="1" thickBot="1" x14ac:dyDescent="0.35">
      <c r="A753692" s="1" t="s">
        <v>26</v>
      </c>
    </row>
    <row r="753693" spans="1:1" ht="15.6" thickTop="1" thickBot="1" x14ac:dyDescent="0.35">
      <c r="A753693" s="1" t="s">
        <v>27</v>
      </c>
    </row>
    <row r="753694" spans="1:1" ht="15.6" thickTop="1" thickBot="1" x14ac:dyDescent="0.35">
      <c r="A753694" s="1" t="s">
        <v>28</v>
      </c>
    </row>
    <row r="753695" spans="1:1" ht="15.6" thickTop="1" thickBot="1" x14ac:dyDescent="0.35">
      <c r="A753695" s="1" t="s">
        <v>29</v>
      </c>
    </row>
    <row r="753696" spans="1:1" ht="15.6" thickTop="1" thickBot="1" x14ac:dyDescent="0.35">
      <c r="A753696" s="1" t="s">
        <v>30</v>
      </c>
    </row>
    <row r="753697" spans="1:1" ht="15.6" thickTop="1" thickBot="1" x14ac:dyDescent="0.35">
      <c r="A753697" s="1" t="s">
        <v>31</v>
      </c>
    </row>
    <row r="753698" spans="1:1" ht="15.6" thickTop="1" thickBot="1" x14ac:dyDescent="0.35">
      <c r="A753698" s="1" t="s">
        <v>32</v>
      </c>
    </row>
    <row r="753699" spans="1:1" ht="15.6" thickTop="1" thickBot="1" x14ac:dyDescent="0.35">
      <c r="A753699" s="1" t="s">
        <v>33</v>
      </c>
    </row>
    <row r="753700" spans="1:1" ht="15.6" thickTop="1" thickBot="1" x14ac:dyDescent="0.35">
      <c r="A753700" s="1" t="s">
        <v>34</v>
      </c>
    </row>
    <row r="753701" spans="1:1" ht="15.6" thickTop="1" thickBot="1" x14ac:dyDescent="0.35">
      <c r="A753701" s="1" t="s">
        <v>35</v>
      </c>
    </row>
    <row r="753702" spans="1:1" ht="15.6" thickTop="1" thickBot="1" x14ac:dyDescent="0.35">
      <c r="A753702" s="1" t="s">
        <v>36</v>
      </c>
    </row>
    <row r="753703" spans="1:1" ht="15.6" thickTop="1" thickBot="1" x14ac:dyDescent="0.35">
      <c r="A753703" s="1" t="s">
        <v>37</v>
      </c>
    </row>
    <row r="753704" spans="1:1" ht="15.6" thickTop="1" thickBot="1" x14ac:dyDescent="0.35">
      <c r="A753704" s="1" t="s">
        <v>38</v>
      </c>
    </row>
    <row r="753705" spans="1:1" ht="15.6" thickTop="1" thickBot="1" x14ac:dyDescent="0.35">
      <c r="A753705" s="1" t="s">
        <v>39</v>
      </c>
    </row>
    <row r="753706" spans="1:1" ht="15.6" thickTop="1" thickBot="1" x14ac:dyDescent="0.35">
      <c r="A753706" s="1" t="s">
        <v>40</v>
      </c>
    </row>
    <row r="753707" spans="1:1" ht="15.6" thickTop="1" thickBot="1" x14ac:dyDescent="0.35">
      <c r="A753707" s="1" t="s">
        <v>41</v>
      </c>
    </row>
    <row r="753708" spans="1:1" ht="15.6" thickTop="1" thickBot="1" x14ac:dyDescent="0.35">
      <c r="A753708" s="1" t="s">
        <v>42</v>
      </c>
    </row>
    <row r="753709" spans="1:1" ht="15.6" thickTop="1" thickBot="1" x14ac:dyDescent="0.35">
      <c r="A753709" s="1" t="s">
        <v>43</v>
      </c>
    </row>
    <row r="753710" spans="1:1" ht="15.6" thickTop="1" thickBot="1" x14ac:dyDescent="0.35">
      <c r="A753710" s="1" t="s">
        <v>44</v>
      </c>
    </row>
    <row r="753711" spans="1:1" ht="15.6" thickTop="1" thickBot="1" x14ac:dyDescent="0.35">
      <c r="A753711" s="1" t="s">
        <v>45</v>
      </c>
    </row>
    <row r="753712" spans="1:1" ht="15.6" thickTop="1" thickBot="1" x14ac:dyDescent="0.35">
      <c r="A753712" s="1" t="s">
        <v>46</v>
      </c>
    </row>
    <row r="753713" spans="1:1" ht="15.6" thickTop="1" thickBot="1" x14ac:dyDescent="0.35">
      <c r="A753713" s="1" t="s">
        <v>47</v>
      </c>
    </row>
    <row r="753714" spans="1:1" ht="15.6" thickTop="1" thickBot="1" x14ac:dyDescent="0.35">
      <c r="A753714" s="1" t="s">
        <v>48</v>
      </c>
    </row>
    <row r="753715" spans="1:1" ht="15.6" thickTop="1" thickBot="1" x14ac:dyDescent="0.35">
      <c r="A753715" s="1" t="s">
        <v>49</v>
      </c>
    </row>
    <row r="753716" spans="1:1" ht="15.6" thickTop="1" thickBot="1" x14ac:dyDescent="0.35">
      <c r="A753716" s="1" t="s">
        <v>50</v>
      </c>
    </row>
    <row r="753717" spans="1:1" ht="15.6" thickTop="1" thickBot="1" x14ac:dyDescent="0.35">
      <c r="A753717" s="1" t="s">
        <v>51</v>
      </c>
    </row>
    <row r="753718" spans="1:1" ht="15.6" thickTop="1" thickBot="1" x14ac:dyDescent="0.35">
      <c r="A753718" s="1" t="s">
        <v>52</v>
      </c>
    </row>
    <row r="753719" spans="1:1" ht="15" thickTop="1" x14ac:dyDescent="0.3"/>
    <row r="770049" spans="1:1" ht="15" thickBot="1" x14ac:dyDescent="0.35">
      <c r="A770049" s="6" t="s">
        <v>57</v>
      </c>
    </row>
    <row r="770050" spans="1:1" ht="15.6" thickTop="1" thickBot="1" x14ac:dyDescent="0.35">
      <c r="A770050" s="1" t="s">
        <v>0</v>
      </c>
    </row>
    <row r="770051" spans="1:1" ht="15.6" thickTop="1" thickBot="1" x14ac:dyDescent="0.35">
      <c r="A770051" s="1" t="s">
        <v>1</v>
      </c>
    </row>
    <row r="770052" spans="1:1" ht="15.6" thickTop="1" thickBot="1" x14ac:dyDescent="0.35">
      <c r="A770052" s="1" t="s">
        <v>2</v>
      </c>
    </row>
    <row r="770053" spans="1:1" ht="15.6" thickTop="1" thickBot="1" x14ac:dyDescent="0.35">
      <c r="A770053" s="1" t="s">
        <v>3</v>
      </c>
    </row>
    <row r="770054" spans="1:1" ht="15.6" thickTop="1" thickBot="1" x14ac:dyDescent="0.35">
      <c r="A770054" s="1" t="s">
        <v>4</v>
      </c>
    </row>
    <row r="770055" spans="1:1" ht="15.6" thickTop="1" thickBot="1" x14ac:dyDescent="0.35">
      <c r="A770055" s="1" t="s">
        <v>5</v>
      </c>
    </row>
    <row r="770056" spans="1:1" ht="15.6" thickTop="1" thickBot="1" x14ac:dyDescent="0.35">
      <c r="A770056" s="1" t="s">
        <v>6</v>
      </c>
    </row>
    <row r="770057" spans="1:1" ht="15.6" thickTop="1" thickBot="1" x14ac:dyDescent="0.35">
      <c r="A770057" s="1" t="s">
        <v>7</v>
      </c>
    </row>
    <row r="770058" spans="1:1" ht="15.6" thickTop="1" thickBot="1" x14ac:dyDescent="0.35">
      <c r="A770058" s="1" t="s">
        <v>8</v>
      </c>
    </row>
    <row r="770059" spans="1:1" ht="15.6" thickTop="1" thickBot="1" x14ac:dyDescent="0.35">
      <c r="A770059" s="1" t="s">
        <v>9</v>
      </c>
    </row>
    <row r="770060" spans="1:1" ht="15.6" thickTop="1" thickBot="1" x14ac:dyDescent="0.35">
      <c r="A770060" s="1" t="s">
        <v>10</v>
      </c>
    </row>
    <row r="770061" spans="1:1" ht="15.6" thickTop="1" thickBot="1" x14ac:dyDescent="0.35">
      <c r="A770061" s="1" t="s">
        <v>11</v>
      </c>
    </row>
    <row r="770062" spans="1:1" ht="15.6" thickTop="1" thickBot="1" x14ac:dyDescent="0.35">
      <c r="A770062" s="1" t="s">
        <v>12</v>
      </c>
    </row>
    <row r="770063" spans="1:1" ht="15.6" thickTop="1" thickBot="1" x14ac:dyDescent="0.35">
      <c r="A770063" s="1" t="s">
        <v>13</v>
      </c>
    </row>
    <row r="770064" spans="1:1" ht="15.6" thickTop="1" thickBot="1" x14ac:dyDescent="0.35">
      <c r="A770064" s="1" t="s">
        <v>14</v>
      </c>
    </row>
    <row r="770065" spans="1:1" ht="15.6" thickTop="1" thickBot="1" x14ac:dyDescent="0.35">
      <c r="A770065" s="1" t="s">
        <v>15</v>
      </c>
    </row>
    <row r="770066" spans="1:1" ht="15.6" thickTop="1" thickBot="1" x14ac:dyDescent="0.35">
      <c r="A770066" s="1" t="s">
        <v>16</v>
      </c>
    </row>
    <row r="770067" spans="1:1" ht="15.6" thickTop="1" thickBot="1" x14ac:dyDescent="0.35">
      <c r="A770067" s="1" t="s">
        <v>17</v>
      </c>
    </row>
    <row r="770068" spans="1:1" ht="15.6" thickTop="1" thickBot="1" x14ac:dyDescent="0.35">
      <c r="A770068" s="1" t="s">
        <v>18</v>
      </c>
    </row>
    <row r="770069" spans="1:1" ht="15.6" thickTop="1" thickBot="1" x14ac:dyDescent="0.35">
      <c r="A770069" s="1" t="s">
        <v>19</v>
      </c>
    </row>
    <row r="770070" spans="1:1" ht="15.6" thickTop="1" thickBot="1" x14ac:dyDescent="0.35">
      <c r="A770070" s="1" t="s">
        <v>20</v>
      </c>
    </row>
    <row r="770071" spans="1:1" ht="15.6" thickTop="1" thickBot="1" x14ac:dyDescent="0.35">
      <c r="A770071" s="1" t="s">
        <v>21</v>
      </c>
    </row>
    <row r="770072" spans="1:1" ht="15.6" thickTop="1" thickBot="1" x14ac:dyDescent="0.35">
      <c r="A770072" s="1" t="s">
        <v>22</v>
      </c>
    </row>
    <row r="770073" spans="1:1" ht="15.6" thickTop="1" thickBot="1" x14ac:dyDescent="0.35">
      <c r="A770073" s="1" t="s">
        <v>23</v>
      </c>
    </row>
    <row r="770074" spans="1:1" ht="15.6" thickTop="1" thickBot="1" x14ac:dyDescent="0.35">
      <c r="A770074" s="1" t="s">
        <v>24</v>
      </c>
    </row>
    <row r="770075" spans="1:1" ht="15.6" thickTop="1" thickBot="1" x14ac:dyDescent="0.35">
      <c r="A770075" s="1" t="s">
        <v>25</v>
      </c>
    </row>
    <row r="770076" spans="1:1" ht="15.6" thickTop="1" thickBot="1" x14ac:dyDescent="0.35">
      <c r="A770076" s="1" t="s">
        <v>26</v>
      </c>
    </row>
    <row r="770077" spans="1:1" ht="15.6" thickTop="1" thickBot="1" x14ac:dyDescent="0.35">
      <c r="A770077" s="1" t="s">
        <v>27</v>
      </c>
    </row>
    <row r="770078" spans="1:1" ht="15.6" thickTop="1" thickBot="1" x14ac:dyDescent="0.35">
      <c r="A770078" s="1" t="s">
        <v>28</v>
      </c>
    </row>
    <row r="770079" spans="1:1" ht="15.6" thickTop="1" thickBot="1" x14ac:dyDescent="0.35">
      <c r="A770079" s="1" t="s">
        <v>29</v>
      </c>
    </row>
    <row r="770080" spans="1:1" ht="15.6" thickTop="1" thickBot="1" x14ac:dyDescent="0.35">
      <c r="A770080" s="1" t="s">
        <v>30</v>
      </c>
    </row>
    <row r="770081" spans="1:1" ht="15.6" thickTop="1" thickBot="1" x14ac:dyDescent="0.35">
      <c r="A770081" s="1" t="s">
        <v>31</v>
      </c>
    </row>
    <row r="770082" spans="1:1" ht="15.6" thickTop="1" thickBot="1" x14ac:dyDescent="0.35">
      <c r="A770082" s="1" t="s">
        <v>32</v>
      </c>
    </row>
    <row r="770083" spans="1:1" ht="15.6" thickTop="1" thickBot="1" x14ac:dyDescent="0.35">
      <c r="A770083" s="1" t="s">
        <v>33</v>
      </c>
    </row>
    <row r="770084" spans="1:1" ht="15.6" thickTop="1" thickBot="1" x14ac:dyDescent="0.35">
      <c r="A770084" s="1" t="s">
        <v>34</v>
      </c>
    </row>
    <row r="770085" spans="1:1" ht="15.6" thickTop="1" thickBot="1" x14ac:dyDescent="0.35">
      <c r="A770085" s="1" t="s">
        <v>35</v>
      </c>
    </row>
    <row r="770086" spans="1:1" ht="15.6" thickTop="1" thickBot="1" x14ac:dyDescent="0.35">
      <c r="A770086" s="1" t="s">
        <v>36</v>
      </c>
    </row>
    <row r="770087" spans="1:1" ht="15.6" thickTop="1" thickBot="1" x14ac:dyDescent="0.35">
      <c r="A770087" s="1" t="s">
        <v>37</v>
      </c>
    </row>
    <row r="770088" spans="1:1" ht="15.6" thickTop="1" thickBot="1" x14ac:dyDescent="0.35">
      <c r="A770088" s="1" t="s">
        <v>38</v>
      </c>
    </row>
    <row r="770089" spans="1:1" ht="15.6" thickTop="1" thickBot="1" x14ac:dyDescent="0.35">
      <c r="A770089" s="1" t="s">
        <v>39</v>
      </c>
    </row>
    <row r="770090" spans="1:1" ht="15.6" thickTop="1" thickBot="1" x14ac:dyDescent="0.35">
      <c r="A770090" s="1" t="s">
        <v>40</v>
      </c>
    </row>
    <row r="770091" spans="1:1" ht="15.6" thickTop="1" thickBot="1" x14ac:dyDescent="0.35">
      <c r="A770091" s="1" t="s">
        <v>41</v>
      </c>
    </row>
    <row r="770092" spans="1:1" ht="15.6" thickTop="1" thickBot="1" x14ac:dyDescent="0.35">
      <c r="A770092" s="1" t="s">
        <v>42</v>
      </c>
    </row>
    <row r="770093" spans="1:1" ht="15.6" thickTop="1" thickBot="1" x14ac:dyDescent="0.35">
      <c r="A770093" s="1" t="s">
        <v>43</v>
      </c>
    </row>
    <row r="770094" spans="1:1" ht="15.6" thickTop="1" thickBot="1" x14ac:dyDescent="0.35">
      <c r="A770094" s="1" t="s">
        <v>44</v>
      </c>
    </row>
    <row r="770095" spans="1:1" ht="15.6" thickTop="1" thickBot="1" x14ac:dyDescent="0.35">
      <c r="A770095" s="1" t="s">
        <v>45</v>
      </c>
    </row>
    <row r="770096" spans="1:1" ht="15.6" thickTop="1" thickBot="1" x14ac:dyDescent="0.35">
      <c r="A770096" s="1" t="s">
        <v>46</v>
      </c>
    </row>
    <row r="770097" spans="1:1" ht="15.6" thickTop="1" thickBot="1" x14ac:dyDescent="0.35">
      <c r="A770097" s="1" t="s">
        <v>47</v>
      </c>
    </row>
    <row r="770098" spans="1:1" ht="15.6" thickTop="1" thickBot="1" x14ac:dyDescent="0.35">
      <c r="A770098" s="1" t="s">
        <v>48</v>
      </c>
    </row>
    <row r="770099" spans="1:1" ht="15.6" thickTop="1" thickBot="1" x14ac:dyDescent="0.35">
      <c r="A770099" s="1" t="s">
        <v>49</v>
      </c>
    </row>
    <row r="770100" spans="1:1" ht="15.6" thickTop="1" thickBot="1" x14ac:dyDescent="0.35">
      <c r="A770100" s="1" t="s">
        <v>50</v>
      </c>
    </row>
    <row r="770101" spans="1:1" ht="15.6" thickTop="1" thickBot="1" x14ac:dyDescent="0.35">
      <c r="A770101" s="1" t="s">
        <v>51</v>
      </c>
    </row>
    <row r="770102" spans="1:1" ht="15.6" thickTop="1" thickBot="1" x14ac:dyDescent="0.35">
      <c r="A770102" s="1" t="s">
        <v>52</v>
      </c>
    </row>
    <row r="770103" spans="1:1" ht="15" thickTop="1" x14ac:dyDescent="0.3"/>
    <row r="786433" spans="1:1" ht="15" thickBot="1" x14ac:dyDescent="0.35">
      <c r="A786433" s="6" t="s">
        <v>57</v>
      </c>
    </row>
    <row r="786434" spans="1:1" ht="15.6" thickTop="1" thickBot="1" x14ac:dyDescent="0.35">
      <c r="A786434" s="1" t="s">
        <v>0</v>
      </c>
    </row>
    <row r="786435" spans="1:1" ht="15.6" thickTop="1" thickBot="1" x14ac:dyDescent="0.35">
      <c r="A786435" s="1" t="s">
        <v>1</v>
      </c>
    </row>
    <row r="786436" spans="1:1" ht="15.6" thickTop="1" thickBot="1" x14ac:dyDescent="0.35">
      <c r="A786436" s="1" t="s">
        <v>2</v>
      </c>
    </row>
    <row r="786437" spans="1:1" ht="15.6" thickTop="1" thickBot="1" x14ac:dyDescent="0.35">
      <c r="A786437" s="1" t="s">
        <v>3</v>
      </c>
    </row>
    <row r="786438" spans="1:1" ht="15.6" thickTop="1" thickBot="1" x14ac:dyDescent="0.35">
      <c r="A786438" s="1" t="s">
        <v>4</v>
      </c>
    </row>
    <row r="786439" spans="1:1" ht="15.6" thickTop="1" thickBot="1" x14ac:dyDescent="0.35">
      <c r="A786439" s="1" t="s">
        <v>5</v>
      </c>
    </row>
    <row r="786440" spans="1:1" ht="15.6" thickTop="1" thickBot="1" x14ac:dyDescent="0.35">
      <c r="A786440" s="1" t="s">
        <v>6</v>
      </c>
    </row>
    <row r="786441" spans="1:1" ht="15.6" thickTop="1" thickBot="1" x14ac:dyDescent="0.35">
      <c r="A786441" s="1" t="s">
        <v>7</v>
      </c>
    </row>
    <row r="786442" spans="1:1" ht="15.6" thickTop="1" thickBot="1" x14ac:dyDescent="0.35">
      <c r="A786442" s="1" t="s">
        <v>8</v>
      </c>
    </row>
    <row r="786443" spans="1:1" ht="15.6" thickTop="1" thickBot="1" x14ac:dyDescent="0.35">
      <c r="A786443" s="1" t="s">
        <v>9</v>
      </c>
    </row>
    <row r="786444" spans="1:1" ht="15.6" thickTop="1" thickBot="1" x14ac:dyDescent="0.35">
      <c r="A786444" s="1" t="s">
        <v>10</v>
      </c>
    </row>
    <row r="786445" spans="1:1" ht="15.6" thickTop="1" thickBot="1" x14ac:dyDescent="0.35">
      <c r="A786445" s="1" t="s">
        <v>11</v>
      </c>
    </row>
    <row r="786446" spans="1:1" ht="15.6" thickTop="1" thickBot="1" x14ac:dyDescent="0.35">
      <c r="A786446" s="1" t="s">
        <v>12</v>
      </c>
    </row>
    <row r="786447" spans="1:1" ht="15.6" thickTop="1" thickBot="1" x14ac:dyDescent="0.35">
      <c r="A786447" s="1" t="s">
        <v>13</v>
      </c>
    </row>
    <row r="786448" spans="1:1" ht="15.6" thickTop="1" thickBot="1" x14ac:dyDescent="0.35">
      <c r="A786448" s="1" t="s">
        <v>14</v>
      </c>
    </row>
    <row r="786449" spans="1:1" ht="15.6" thickTop="1" thickBot="1" x14ac:dyDescent="0.35">
      <c r="A786449" s="1" t="s">
        <v>15</v>
      </c>
    </row>
    <row r="786450" spans="1:1" ht="15.6" thickTop="1" thickBot="1" x14ac:dyDescent="0.35">
      <c r="A786450" s="1" t="s">
        <v>16</v>
      </c>
    </row>
    <row r="786451" spans="1:1" ht="15.6" thickTop="1" thickBot="1" x14ac:dyDescent="0.35">
      <c r="A786451" s="1" t="s">
        <v>17</v>
      </c>
    </row>
    <row r="786452" spans="1:1" ht="15.6" thickTop="1" thickBot="1" x14ac:dyDescent="0.35">
      <c r="A786452" s="1" t="s">
        <v>18</v>
      </c>
    </row>
    <row r="786453" spans="1:1" ht="15.6" thickTop="1" thickBot="1" x14ac:dyDescent="0.35">
      <c r="A786453" s="1" t="s">
        <v>19</v>
      </c>
    </row>
    <row r="786454" spans="1:1" ht="15.6" thickTop="1" thickBot="1" x14ac:dyDescent="0.35">
      <c r="A786454" s="1" t="s">
        <v>20</v>
      </c>
    </row>
    <row r="786455" spans="1:1" ht="15.6" thickTop="1" thickBot="1" x14ac:dyDescent="0.35">
      <c r="A786455" s="1" t="s">
        <v>21</v>
      </c>
    </row>
    <row r="786456" spans="1:1" ht="15.6" thickTop="1" thickBot="1" x14ac:dyDescent="0.35">
      <c r="A786456" s="1" t="s">
        <v>22</v>
      </c>
    </row>
    <row r="786457" spans="1:1" ht="15.6" thickTop="1" thickBot="1" x14ac:dyDescent="0.35">
      <c r="A786457" s="1" t="s">
        <v>23</v>
      </c>
    </row>
    <row r="786458" spans="1:1" ht="15.6" thickTop="1" thickBot="1" x14ac:dyDescent="0.35">
      <c r="A786458" s="1" t="s">
        <v>24</v>
      </c>
    </row>
    <row r="786459" spans="1:1" ht="15.6" thickTop="1" thickBot="1" x14ac:dyDescent="0.35">
      <c r="A786459" s="1" t="s">
        <v>25</v>
      </c>
    </row>
    <row r="786460" spans="1:1" ht="15.6" thickTop="1" thickBot="1" x14ac:dyDescent="0.35">
      <c r="A786460" s="1" t="s">
        <v>26</v>
      </c>
    </row>
    <row r="786461" spans="1:1" ht="15.6" thickTop="1" thickBot="1" x14ac:dyDescent="0.35">
      <c r="A786461" s="1" t="s">
        <v>27</v>
      </c>
    </row>
    <row r="786462" spans="1:1" ht="15.6" thickTop="1" thickBot="1" x14ac:dyDescent="0.35">
      <c r="A786462" s="1" t="s">
        <v>28</v>
      </c>
    </row>
    <row r="786463" spans="1:1" ht="15.6" thickTop="1" thickBot="1" x14ac:dyDescent="0.35">
      <c r="A786463" s="1" t="s">
        <v>29</v>
      </c>
    </row>
    <row r="786464" spans="1:1" ht="15.6" thickTop="1" thickBot="1" x14ac:dyDescent="0.35">
      <c r="A786464" s="1" t="s">
        <v>30</v>
      </c>
    </row>
    <row r="786465" spans="1:1" ht="15.6" thickTop="1" thickBot="1" x14ac:dyDescent="0.35">
      <c r="A786465" s="1" t="s">
        <v>31</v>
      </c>
    </row>
    <row r="786466" spans="1:1" ht="15.6" thickTop="1" thickBot="1" x14ac:dyDescent="0.35">
      <c r="A786466" s="1" t="s">
        <v>32</v>
      </c>
    </row>
    <row r="786467" spans="1:1" ht="15.6" thickTop="1" thickBot="1" x14ac:dyDescent="0.35">
      <c r="A786467" s="1" t="s">
        <v>33</v>
      </c>
    </row>
    <row r="786468" spans="1:1" ht="15.6" thickTop="1" thickBot="1" x14ac:dyDescent="0.35">
      <c r="A786468" s="1" t="s">
        <v>34</v>
      </c>
    </row>
    <row r="786469" spans="1:1" ht="15.6" thickTop="1" thickBot="1" x14ac:dyDescent="0.35">
      <c r="A786469" s="1" t="s">
        <v>35</v>
      </c>
    </row>
    <row r="786470" spans="1:1" ht="15.6" thickTop="1" thickBot="1" x14ac:dyDescent="0.35">
      <c r="A786470" s="1" t="s">
        <v>36</v>
      </c>
    </row>
    <row r="786471" spans="1:1" ht="15.6" thickTop="1" thickBot="1" x14ac:dyDescent="0.35">
      <c r="A786471" s="1" t="s">
        <v>37</v>
      </c>
    </row>
    <row r="786472" spans="1:1" ht="15.6" thickTop="1" thickBot="1" x14ac:dyDescent="0.35">
      <c r="A786472" s="1" t="s">
        <v>38</v>
      </c>
    </row>
    <row r="786473" spans="1:1" ht="15.6" thickTop="1" thickBot="1" x14ac:dyDescent="0.35">
      <c r="A786473" s="1" t="s">
        <v>39</v>
      </c>
    </row>
    <row r="786474" spans="1:1" ht="15.6" thickTop="1" thickBot="1" x14ac:dyDescent="0.35">
      <c r="A786474" s="1" t="s">
        <v>40</v>
      </c>
    </row>
    <row r="786475" spans="1:1" ht="15.6" thickTop="1" thickBot="1" x14ac:dyDescent="0.35">
      <c r="A786475" s="1" t="s">
        <v>41</v>
      </c>
    </row>
    <row r="786476" spans="1:1" ht="15.6" thickTop="1" thickBot="1" x14ac:dyDescent="0.35">
      <c r="A786476" s="1" t="s">
        <v>42</v>
      </c>
    </row>
    <row r="786477" spans="1:1" ht="15.6" thickTop="1" thickBot="1" x14ac:dyDescent="0.35">
      <c r="A786477" s="1" t="s">
        <v>43</v>
      </c>
    </row>
    <row r="786478" spans="1:1" ht="15.6" thickTop="1" thickBot="1" x14ac:dyDescent="0.35">
      <c r="A786478" s="1" t="s">
        <v>44</v>
      </c>
    </row>
    <row r="786479" spans="1:1" ht="15.6" thickTop="1" thickBot="1" x14ac:dyDescent="0.35">
      <c r="A786479" s="1" t="s">
        <v>45</v>
      </c>
    </row>
    <row r="786480" spans="1:1" ht="15.6" thickTop="1" thickBot="1" x14ac:dyDescent="0.35">
      <c r="A786480" s="1" t="s">
        <v>46</v>
      </c>
    </row>
    <row r="786481" spans="1:1" ht="15.6" thickTop="1" thickBot="1" x14ac:dyDescent="0.35">
      <c r="A786481" s="1" t="s">
        <v>47</v>
      </c>
    </row>
    <row r="786482" spans="1:1" ht="15.6" thickTop="1" thickBot="1" x14ac:dyDescent="0.35">
      <c r="A786482" s="1" t="s">
        <v>48</v>
      </c>
    </row>
    <row r="786483" spans="1:1" ht="15.6" thickTop="1" thickBot="1" x14ac:dyDescent="0.35">
      <c r="A786483" s="1" t="s">
        <v>49</v>
      </c>
    </row>
    <row r="786484" spans="1:1" ht="15.6" thickTop="1" thickBot="1" x14ac:dyDescent="0.35">
      <c r="A786484" s="1" t="s">
        <v>50</v>
      </c>
    </row>
    <row r="786485" spans="1:1" ht="15.6" thickTop="1" thickBot="1" x14ac:dyDescent="0.35">
      <c r="A786485" s="1" t="s">
        <v>51</v>
      </c>
    </row>
    <row r="786486" spans="1:1" ht="15.6" thickTop="1" thickBot="1" x14ac:dyDescent="0.35">
      <c r="A786486" s="1" t="s">
        <v>52</v>
      </c>
    </row>
    <row r="786487" spans="1:1" ht="15" thickTop="1" x14ac:dyDescent="0.3"/>
    <row r="802817" spans="1:1" ht="15" thickBot="1" x14ac:dyDescent="0.35">
      <c r="A802817" s="6" t="s">
        <v>57</v>
      </c>
    </row>
    <row r="802818" spans="1:1" ht="15.6" thickTop="1" thickBot="1" x14ac:dyDescent="0.35">
      <c r="A802818" s="1" t="s">
        <v>0</v>
      </c>
    </row>
    <row r="802819" spans="1:1" ht="15.6" thickTop="1" thickBot="1" x14ac:dyDescent="0.35">
      <c r="A802819" s="1" t="s">
        <v>1</v>
      </c>
    </row>
    <row r="802820" spans="1:1" ht="15.6" thickTop="1" thickBot="1" x14ac:dyDescent="0.35">
      <c r="A802820" s="1" t="s">
        <v>2</v>
      </c>
    </row>
    <row r="802821" spans="1:1" ht="15.6" thickTop="1" thickBot="1" x14ac:dyDescent="0.35">
      <c r="A802821" s="1" t="s">
        <v>3</v>
      </c>
    </row>
    <row r="802822" spans="1:1" ht="15.6" thickTop="1" thickBot="1" x14ac:dyDescent="0.35">
      <c r="A802822" s="1" t="s">
        <v>4</v>
      </c>
    </row>
    <row r="802823" spans="1:1" ht="15.6" thickTop="1" thickBot="1" x14ac:dyDescent="0.35">
      <c r="A802823" s="1" t="s">
        <v>5</v>
      </c>
    </row>
    <row r="802824" spans="1:1" ht="15.6" thickTop="1" thickBot="1" x14ac:dyDescent="0.35">
      <c r="A802824" s="1" t="s">
        <v>6</v>
      </c>
    </row>
    <row r="802825" spans="1:1" ht="15.6" thickTop="1" thickBot="1" x14ac:dyDescent="0.35">
      <c r="A802825" s="1" t="s">
        <v>7</v>
      </c>
    </row>
    <row r="802826" spans="1:1" ht="15.6" thickTop="1" thickBot="1" x14ac:dyDescent="0.35">
      <c r="A802826" s="1" t="s">
        <v>8</v>
      </c>
    </row>
    <row r="802827" spans="1:1" ht="15.6" thickTop="1" thickBot="1" x14ac:dyDescent="0.35">
      <c r="A802827" s="1" t="s">
        <v>9</v>
      </c>
    </row>
    <row r="802828" spans="1:1" ht="15.6" thickTop="1" thickBot="1" x14ac:dyDescent="0.35">
      <c r="A802828" s="1" t="s">
        <v>10</v>
      </c>
    </row>
    <row r="802829" spans="1:1" ht="15.6" thickTop="1" thickBot="1" x14ac:dyDescent="0.35">
      <c r="A802829" s="1" t="s">
        <v>11</v>
      </c>
    </row>
    <row r="802830" spans="1:1" ht="15.6" thickTop="1" thickBot="1" x14ac:dyDescent="0.35">
      <c r="A802830" s="1" t="s">
        <v>12</v>
      </c>
    </row>
    <row r="802831" spans="1:1" ht="15.6" thickTop="1" thickBot="1" x14ac:dyDescent="0.35">
      <c r="A802831" s="1" t="s">
        <v>13</v>
      </c>
    </row>
    <row r="802832" spans="1:1" ht="15.6" thickTop="1" thickBot="1" x14ac:dyDescent="0.35">
      <c r="A802832" s="1" t="s">
        <v>14</v>
      </c>
    </row>
    <row r="802833" spans="1:1" ht="15.6" thickTop="1" thickBot="1" x14ac:dyDescent="0.35">
      <c r="A802833" s="1" t="s">
        <v>15</v>
      </c>
    </row>
    <row r="802834" spans="1:1" ht="15.6" thickTop="1" thickBot="1" x14ac:dyDescent="0.35">
      <c r="A802834" s="1" t="s">
        <v>16</v>
      </c>
    </row>
    <row r="802835" spans="1:1" ht="15.6" thickTop="1" thickBot="1" x14ac:dyDescent="0.35">
      <c r="A802835" s="1" t="s">
        <v>17</v>
      </c>
    </row>
    <row r="802836" spans="1:1" ht="15.6" thickTop="1" thickBot="1" x14ac:dyDescent="0.35">
      <c r="A802836" s="1" t="s">
        <v>18</v>
      </c>
    </row>
    <row r="802837" spans="1:1" ht="15.6" thickTop="1" thickBot="1" x14ac:dyDescent="0.35">
      <c r="A802837" s="1" t="s">
        <v>19</v>
      </c>
    </row>
    <row r="802838" spans="1:1" ht="15.6" thickTop="1" thickBot="1" x14ac:dyDescent="0.35">
      <c r="A802838" s="1" t="s">
        <v>20</v>
      </c>
    </row>
    <row r="802839" spans="1:1" ht="15.6" thickTop="1" thickBot="1" x14ac:dyDescent="0.35">
      <c r="A802839" s="1" t="s">
        <v>21</v>
      </c>
    </row>
    <row r="802840" spans="1:1" ht="15.6" thickTop="1" thickBot="1" x14ac:dyDescent="0.35">
      <c r="A802840" s="1" t="s">
        <v>22</v>
      </c>
    </row>
    <row r="802841" spans="1:1" ht="15.6" thickTop="1" thickBot="1" x14ac:dyDescent="0.35">
      <c r="A802841" s="1" t="s">
        <v>23</v>
      </c>
    </row>
    <row r="802842" spans="1:1" ht="15.6" thickTop="1" thickBot="1" x14ac:dyDescent="0.35">
      <c r="A802842" s="1" t="s">
        <v>24</v>
      </c>
    </row>
    <row r="802843" spans="1:1" ht="15.6" thickTop="1" thickBot="1" x14ac:dyDescent="0.35">
      <c r="A802843" s="1" t="s">
        <v>25</v>
      </c>
    </row>
    <row r="802844" spans="1:1" ht="15.6" thickTop="1" thickBot="1" x14ac:dyDescent="0.35">
      <c r="A802844" s="1" t="s">
        <v>26</v>
      </c>
    </row>
    <row r="802845" spans="1:1" ht="15.6" thickTop="1" thickBot="1" x14ac:dyDescent="0.35">
      <c r="A802845" s="1" t="s">
        <v>27</v>
      </c>
    </row>
    <row r="802846" spans="1:1" ht="15.6" thickTop="1" thickBot="1" x14ac:dyDescent="0.35">
      <c r="A802846" s="1" t="s">
        <v>28</v>
      </c>
    </row>
    <row r="802847" spans="1:1" ht="15.6" thickTop="1" thickBot="1" x14ac:dyDescent="0.35">
      <c r="A802847" s="1" t="s">
        <v>29</v>
      </c>
    </row>
    <row r="802848" spans="1:1" ht="15.6" thickTop="1" thickBot="1" x14ac:dyDescent="0.35">
      <c r="A802848" s="1" t="s">
        <v>30</v>
      </c>
    </row>
    <row r="802849" spans="1:1" ht="15.6" thickTop="1" thickBot="1" x14ac:dyDescent="0.35">
      <c r="A802849" s="1" t="s">
        <v>31</v>
      </c>
    </row>
    <row r="802850" spans="1:1" ht="15.6" thickTop="1" thickBot="1" x14ac:dyDescent="0.35">
      <c r="A802850" s="1" t="s">
        <v>32</v>
      </c>
    </row>
    <row r="802851" spans="1:1" ht="15.6" thickTop="1" thickBot="1" x14ac:dyDescent="0.35">
      <c r="A802851" s="1" t="s">
        <v>33</v>
      </c>
    </row>
    <row r="802852" spans="1:1" ht="15.6" thickTop="1" thickBot="1" x14ac:dyDescent="0.35">
      <c r="A802852" s="1" t="s">
        <v>34</v>
      </c>
    </row>
    <row r="802853" spans="1:1" ht="15.6" thickTop="1" thickBot="1" x14ac:dyDescent="0.35">
      <c r="A802853" s="1" t="s">
        <v>35</v>
      </c>
    </row>
    <row r="802854" spans="1:1" ht="15.6" thickTop="1" thickBot="1" x14ac:dyDescent="0.35">
      <c r="A802854" s="1" t="s">
        <v>36</v>
      </c>
    </row>
    <row r="802855" spans="1:1" ht="15.6" thickTop="1" thickBot="1" x14ac:dyDescent="0.35">
      <c r="A802855" s="1" t="s">
        <v>37</v>
      </c>
    </row>
    <row r="802856" spans="1:1" ht="15.6" thickTop="1" thickBot="1" x14ac:dyDescent="0.35">
      <c r="A802856" s="1" t="s">
        <v>38</v>
      </c>
    </row>
    <row r="802857" spans="1:1" ht="15.6" thickTop="1" thickBot="1" x14ac:dyDescent="0.35">
      <c r="A802857" s="1" t="s">
        <v>39</v>
      </c>
    </row>
    <row r="802858" spans="1:1" ht="15.6" thickTop="1" thickBot="1" x14ac:dyDescent="0.35">
      <c r="A802858" s="1" t="s">
        <v>40</v>
      </c>
    </row>
    <row r="802859" spans="1:1" ht="15.6" thickTop="1" thickBot="1" x14ac:dyDescent="0.35">
      <c r="A802859" s="1" t="s">
        <v>41</v>
      </c>
    </row>
    <row r="802860" spans="1:1" ht="15.6" thickTop="1" thickBot="1" x14ac:dyDescent="0.35">
      <c r="A802860" s="1" t="s">
        <v>42</v>
      </c>
    </row>
    <row r="802861" spans="1:1" ht="15.6" thickTop="1" thickBot="1" x14ac:dyDescent="0.35">
      <c r="A802861" s="1" t="s">
        <v>43</v>
      </c>
    </row>
    <row r="802862" spans="1:1" ht="15.6" thickTop="1" thickBot="1" x14ac:dyDescent="0.35">
      <c r="A802862" s="1" t="s">
        <v>44</v>
      </c>
    </row>
    <row r="802863" spans="1:1" ht="15.6" thickTop="1" thickBot="1" x14ac:dyDescent="0.35">
      <c r="A802863" s="1" t="s">
        <v>45</v>
      </c>
    </row>
    <row r="802864" spans="1:1" ht="15.6" thickTop="1" thickBot="1" x14ac:dyDescent="0.35">
      <c r="A802864" s="1" t="s">
        <v>46</v>
      </c>
    </row>
    <row r="802865" spans="1:1" ht="15.6" thickTop="1" thickBot="1" x14ac:dyDescent="0.35">
      <c r="A802865" s="1" t="s">
        <v>47</v>
      </c>
    </row>
    <row r="802866" spans="1:1" ht="15.6" thickTop="1" thickBot="1" x14ac:dyDescent="0.35">
      <c r="A802866" s="1" t="s">
        <v>48</v>
      </c>
    </row>
    <row r="802867" spans="1:1" ht="15.6" thickTop="1" thickBot="1" x14ac:dyDescent="0.35">
      <c r="A802867" s="1" t="s">
        <v>49</v>
      </c>
    </row>
    <row r="802868" spans="1:1" ht="15.6" thickTop="1" thickBot="1" x14ac:dyDescent="0.35">
      <c r="A802868" s="1" t="s">
        <v>50</v>
      </c>
    </row>
    <row r="802869" spans="1:1" ht="15.6" thickTop="1" thickBot="1" x14ac:dyDescent="0.35">
      <c r="A802869" s="1" t="s">
        <v>51</v>
      </c>
    </row>
    <row r="802870" spans="1:1" ht="15.6" thickTop="1" thickBot="1" x14ac:dyDescent="0.35">
      <c r="A802870" s="1" t="s">
        <v>52</v>
      </c>
    </row>
    <row r="802871" spans="1:1" ht="15" thickTop="1" x14ac:dyDescent="0.3"/>
    <row r="819201" spans="1:1" ht="15" thickBot="1" x14ac:dyDescent="0.35">
      <c r="A819201" s="6" t="s">
        <v>57</v>
      </c>
    </row>
    <row r="819202" spans="1:1" ht="15.6" thickTop="1" thickBot="1" x14ac:dyDescent="0.35">
      <c r="A819202" s="1" t="s">
        <v>0</v>
      </c>
    </row>
    <row r="819203" spans="1:1" ht="15.6" thickTop="1" thickBot="1" x14ac:dyDescent="0.35">
      <c r="A819203" s="1" t="s">
        <v>1</v>
      </c>
    </row>
    <row r="819204" spans="1:1" ht="15.6" thickTop="1" thickBot="1" x14ac:dyDescent="0.35">
      <c r="A819204" s="1" t="s">
        <v>2</v>
      </c>
    </row>
    <row r="819205" spans="1:1" ht="15.6" thickTop="1" thickBot="1" x14ac:dyDescent="0.35">
      <c r="A819205" s="1" t="s">
        <v>3</v>
      </c>
    </row>
    <row r="819206" spans="1:1" ht="15.6" thickTop="1" thickBot="1" x14ac:dyDescent="0.35">
      <c r="A819206" s="1" t="s">
        <v>4</v>
      </c>
    </row>
    <row r="819207" spans="1:1" ht="15.6" thickTop="1" thickBot="1" x14ac:dyDescent="0.35">
      <c r="A819207" s="1" t="s">
        <v>5</v>
      </c>
    </row>
    <row r="819208" spans="1:1" ht="15.6" thickTop="1" thickBot="1" x14ac:dyDescent="0.35">
      <c r="A819208" s="1" t="s">
        <v>6</v>
      </c>
    </row>
    <row r="819209" spans="1:1" ht="15.6" thickTop="1" thickBot="1" x14ac:dyDescent="0.35">
      <c r="A819209" s="1" t="s">
        <v>7</v>
      </c>
    </row>
    <row r="819210" spans="1:1" ht="15.6" thickTop="1" thickBot="1" x14ac:dyDescent="0.35">
      <c r="A819210" s="1" t="s">
        <v>8</v>
      </c>
    </row>
    <row r="819211" spans="1:1" ht="15.6" thickTop="1" thickBot="1" x14ac:dyDescent="0.35">
      <c r="A819211" s="1" t="s">
        <v>9</v>
      </c>
    </row>
    <row r="819212" spans="1:1" ht="15.6" thickTop="1" thickBot="1" x14ac:dyDescent="0.35">
      <c r="A819212" s="1" t="s">
        <v>10</v>
      </c>
    </row>
    <row r="819213" spans="1:1" ht="15.6" thickTop="1" thickBot="1" x14ac:dyDescent="0.35">
      <c r="A819213" s="1" t="s">
        <v>11</v>
      </c>
    </row>
    <row r="819214" spans="1:1" ht="15.6" thickTop="1" thickBot="1" x14ac:dyDescent="0.35">
      <c r="A819214" s="1" t="s">
        <v>12</v>
      </c>
    </row>
    <row r="819215" spans="1:1" ht="15.6" thickTop="1" thickBot="1" x14ac:dyDescent="0.35">
      <c r="A819215" s="1" t="s">
        <v>13</v>
      </c>
    </row>
    <row r="819216" spans="1:1" ht="15.6" thickTop="1" thickBot="1" x14ac:dyDescent="0.35">
      <c r="A819216" s="1" t="s">
        <v>14</v>
      </c>
    </row>
    <row r="819217" spans="1:1" ht="15.6" thickTop="1" thickBot="1" x14ac:dyDescent="0.35">
      <c r="A819217" s="1" t="s">
        <v>15</v>
      </c>
    </row>
    <row r="819218" spans="1:1" ht="15.6" thickTop="1" thickBot="1" x14ac:dyDescent="0.35">
      <c r="A819218" s="1" t="s">
        <v>16</v>
      </c>
    </row>
    <row r="819219" spans="1:1" ht="15.6" thickTop="1" thickBot="1" x14ac:dyDescent="0.35">
      <c r="A819219" s="1" t="s">
        <v>17</v>
      </c>
    </row>
    <row r="819220" spans="1:1" ht="15.6" thickTop="1" thickBot="1" x14ac:dyDescent="0.35">
      <c r="A819220" s="1" t="s">
        <v>18</v>
      </c>
    </row>
    <row r="819221" spans="1:1" ht="15.6" thickTop="1" thickBot="1" x14ac:dyDescent="0.35">
      <c r="A819221" s="1" t="s">
        <v>19</v>
      </c>
    </row>
    <row r="819222" spans="1:1" ht="15.6" thickTop="1" thickBot="1" x14ac:dyDescent="0.35">
      <c r="A819222" s="1" t="s">
        <v>20</v>
      </c>
    </row>
    <row r="819223" spans="1:1" ht="15.6" thickTop="1" thickBot="1" x14ac:dyDescent="0.35">
      <c r="A819223" s="1" t="s">
        <v>21</v>
      </c>
    </row>
    <row r="819224" spans="1:1" ht="15.6" thickTop="1" thickBot="1" x14ac:dyDescent="0.35">
      <c r="A819224" s="1" t="s">
        <v>22</v>
      </c>
    </row>
    <row r="819225" spans="1:1" ht="15.6" thickTop="1" thickBot="1" x14ac:dyDescent="0.35">
      <c r="A819225" s="1" t="s">
        <v>23</v>
      </c>
    </row>
    <row r="819226" spans="1:1" ht="15.6" thickTop="1" thickBot="1" x14ac:dyDescent="0.35">
      <c r="A819226" s="1" t="s">
        <v>24</v>
      </c>
    </row>
    <row r="819227" spans="1:1" ht="15.6" thickTop="1" thickBot="1" x14ac:dyDescent="0.35">
      <c r="A819227" s="1" t="s">
        <v>25</v>
      </c>
    </row>
    <row r="819228" spans="1:1" ht="15.6" thickTop="1" thickBot="1" x14ac:dyDescent="0.35">
      <c r="A819228" s="1" t="s">
        <v>26</v>
      </c>
    </row>
    <row r="819229" spans="1:1" ht="15.6" thickTop="1" thickBot="1" x14ac:dyDescent="0.35">
      <c r="A819229" s="1" t="s">
        <v>27</v>
      </c>
    </row>
    <row r="819230" spans="1:1" ht="15.6" thickTop="1" thickBot="1" x14ac:dyDescent="0.35">
      <c r="A819230" s="1" t="s">
        <v>28</v>
      </c>
    </row>
    <row r="819231" spans="1:1" ht="15.6" thickTop="1" thickBot="1" x14ac:dyDescent="0.35">
      <c r="A819231" s="1" t="s">
        <v>29</v>
      </c>
    </row>
    <row r="819232" spans="1:1" ht="15.6" thickTop="1" thickBot="1" x14ac:dyDescent="0.35">
      <c r="A819232" s="1" t="s">
        <v>30</v>
      </c>
    </row>
    <row r="819233" spans="1:1" ht="15.6" thickTop="1" thickBot="1" x14ac:dyDescent="0.35">
      <c r="A819233" s="1" t="s">
        <v>31</v>
      </c>
    </row>
    <row r="819234" spans="1:1" ht="15.6" thickTop="1" thickBot="1" x14ac:dyDescent="0.35">
      <c r="A819234" s="1" t="s">
        <v>32</v>
      </c>
    </row>
    <row r="819235" spans="1:1" ht="15.6" thickTop="1" thickBot="1" x14ac:dyDescent="0.35">
      <c r="A819235" s="1" t="s">
        <v>33</v>
      </c>
    </row>
    <row r="819236" spans="1:1" ht="15.6" thickTop="1" thickBot="1" x14ac:dyDescent="0.35">
      <c r="A819236" s="1" t="s">
        <v>34</v>
      </c>
    </row>
    <row r="819237" spans="1:1" ht="15.6" thickTop="1" thickBot="1" x14ac:dyDescent="0.35">
      <c r="A819237" s="1" t="s">
        <v>35</v>
      </c>
    </row>
    <row r="819238" spans="1:1" ht="15.6" thickTop="1" thickBot="1" x14ac:dyDescent="0.35">
      <c r="A819238" s="1" t="s">
        <v>36</v>
      </c>
    </row>
    <row r="819239" spans="1:1" ht="15.6" thickTop="1" thickBot="1" x14ac:dyDescent="0.35">
      <c r="A819239" s="1" t="s">
        <v>37</v>
      </c>
    </row>
    <row r="819240" spans="1:1" ht="15.6" thickTop="1" thickBot="1" x14ac:dyDescent="0.35">
      <c r="A819240" s="1" t="s">
        <v>38</v>
      </c>
    </row>
    <row r="819241" spans="1:1" ht="15.6" thickTop="1" thickBot="1" x14ac:dyDescent="0.35">
      <c r="A819241" s="1" t="s">
        <v>39</v>
      </c>
    </row>
    <row r="819242" spans="1:1" ht="15.6" thickTop="1" thickBot="1" x14ac:dyDescent="0.35">
      <c r="A819242" s="1" t="s">
        <v>40</v>
      </c>
    </row>
    <row r="819243" spans="1:1" ht="15.6" thickTop="1" thickBot="1" x14ac:dyDescent="0.35">
      <c r="A819243" s="1" t="s">
        <v>41</v>
      </c>
    </row>
    <row r="819244" spans="1:1" ht="15.6" thickTop="1" thickBot="1" x14ac:dyDescent="0.35">
      <c r="A819244" s="1" t="s">
        <v>42</v>
      </c>
    </row>
    <row r="819245" spans="1:1" ht="15.6" thickTop="1" thickBot="1" x14ac:dyDescent="0.35">
      <c r="A819245" s="1" t="s">
        <v>43</v>
      </c>
    </row>
    <row r="819246" spans="1:1" ht="15.6" thickTop="1" thickBot="1" x14ac:dyDescent="0.35">
      <c r="A819246" s="1" t="s">
        <v>44</v>
      </c>
    </row>
    <row r="819247" spans="1:1" ht="15.6" thickTop="1" thickBot="1" x14ac:dyDescent="0.35">
      <c r="A819247" s="1" t="s">
        <v>45</v>
      </c>
    </row>
    <row r="819248" spans="1:1" ht="15.6" thickTop="1" thickBot="1" x14ac:dyDescent="0.35">
      <c r="A819248" s="1" t="s">
        <v>46</v>
      </c>
    </row>
    <row r="819249" spans="1:1" ht="15.6" thickTop="1" thickBot="1" x14ac:dyDescent="0.35">
      <c r="A819249" s="1" t="s">
        <v>47</v>
      </c>
    </row>
    <row r="819250" spans="1:1" ht="15.6" thickTop="1" thickBot="1" x14ac:dyDescent="0.35">
      <c r="A819250" s="1" t="s">
        <v>48</v>
      </c>
    </row>
    <row r="819251" spans="1:1" ht="15.6" thickTop="1" thickBot="1" x14ac:dyDescent="0.35">
      <c r="A819251" s="1" t="s">
        <v>49</v>
      </c>
    </row>
    <row r="819252" spans="1:1" ht="15.6" thickTop="1" thickBot="1" x14ac:dyDescent="0.35">
      <c r="A819252" s="1" t="s">
        <v>50</v>
      </c>
    </row>
    <row r="819253" spans="1:1" ht="15.6" thickTop="1" thickBot="1" x14ac:dyDescent="0.35">
      <c r="A819253" s="1" t="s">
        <v>51</v>
      </c>
    </row>
    <row r="819254" spans="1:1" ht="15.6" thickTop="1" thickBot="1" x14ac:dyDescent="0.35">
      <c r="A819254" s="1" t="s">
        <v>52</v>
      </c>
    </row>
    <row r="819255" spans="1:1" ht="15" thickTop="1" x14ac:dyDescent="0.3"/>
    <row r="835585" spans="1:1" ht="15" thickBot="1" x14ac:dyDescent="0.35">
      <c r="A835585" s="6" t="s">
        <v>57</v>
      </c>
    </row>
    <row r="835586" spans="1:1" ht="15.6" thickTop="1" thickBot="1" x14ac:dyDescent="0.35">
      <c r="A835586" s="1" t="s">
        <v>0</v>
      </c>
    </row>
    <row r="835587" spans="1:1" ht="15.6" thickTop="1" thickBot="1" x14ac:dyDescent="0.35">
      <c r="A835587" s="1" t="s">
        <v>1</v>
      </c>
    </row>
    <row r="835588" spans="1:1" ht="15.6" thickTop="1" thickBot="1" x14ac:dyDescent="0.35">
      <c r="A835588" s="1" t="s">
        <v>2</v>
      </c>
    </row>
    <row r="835589" spans="1:1" ht="15.6" thickTop="1" thickBot="1" x14ac:dyDescent="0.35">
      <c r="A835589" s="1" t="s">
        <v>3</v>
      </c>
    </row>
    <row r="835590" spans="1:1" ht="15.6" thickTop="1" thickBot="1" x14ac:dyDescent="0.35">
      <c r="A835590" s="1" t="s">
        <v>4</v>
      </c>
    </row>
    <row r="835591" spans="1:1" ht="15.6" thickTop="1" thickBot="1" x14ac:dyDescent="0.35">
      <c r="A835591" s="1" t="s">
        <v>5</v>
      </c>
    </row>
    <row r="835592" spans="1:1" ht="15.6" thickTop="1" thickBot="1" x14ac:dyDescent="0.35">
      <c r="A835592" s="1" t="s">
        <v>6</v>
      </c>
    </row>
    <row r="835593" spans="1:1" ht="15.6" thickTop="1" thickBot="1" x14ac:dyDescent="0.35">
      <c r="A835593" s="1" t="s">
        <v>7</v>
      </c>
    </row>
    <row r="835594" spans="1:1" ht="15.6" thickTop="1" thickBot="1" x14ac:dyDescent="0.35">
      <c r="A835594" s="1" t="s">
        <v>8</v>
      </c>
    </row>
    <row r="835595" spans="1:1" ht="15.6" thickTop="1" thickBot="1" x14ac:dyDescent="0.35">
      <c r="A835595" s="1" t="s">
        <v>9</v>
      </c>
    </row>
    <row r="835596" spans="1:1" ht="15.6" thickTop="1" thickBot="1" x14ac:dyDescent="0.35">
      <c r="A835596" s="1" t="s">
        <v>10</v>
      </c>
    </row>
    <row r="835597" spans="1:1" ht="15.6" thickTop="1" thickBot="1" x14ac:dyDescent="0.35">
      <c r="A835597" s="1" t="s">
        <v>11</v>
      </c>
    </row>
    <row r="835598" spans="1:1" ht="15.6" thickTop="1" thickBot="1" x14ac:dyDescent="0.35">
      <c r="A835598" s="1" t="s">
        <v>12</v>
      </c>
    </row>
    <row r="835599" spans="1:1" ht="15.6" thickTop="1" thickBot="1" x14ac:dyDescent="0.35">
      <c r="A835599" s="1" t="s">
        <v>13</v>
      </c>
    </row>
    <row r="835600" spans="1:1" ht="15.6" thickTop="1" thickBot="1" x14ac:dyDescent="0.35">
      <c r="A835600" s="1" t="s">
        <v>14</v>
      </c>
    </row>
    <row r="835601" spans="1:1" ht="15.6" thickTop="1" thickBot="1" x14ac:dyDescent="0.35">
      <c r="A835601" s="1" t="s">
        <v>15</v>
      </c>
    </row>
    <row r="835602" spans="1:1" ht="15.6" thickTop="1" thickBot="1" x14ac:dyDescent="0.35">
      <c r="A835602" s="1" t="s">
        <v>16</v>
      </c>
    </row>
    <row r="835603" spans="1:1" ht="15.6" thickTop="1" thickBot="1" x14ac:dyDescent="0.35">
      <c r="A835603" s="1" t="s">
        <v>17</v>
      </c>
    </row>
    <row r="835604" spans="1:1" ht="15.6" thickTop="1" thickBot="1" x14ac:dyDescent="0.35">
      <c r="A835604" s="1" t="s">
        <v>18</v>
      </c>
    </row>
    <row r="835605" spans="1:1" ht="15.6" thickTop="1" thickBot="1" x14ac:dyDescent="0.35">
      <c r="A835605" s="1" t="s">
        <v>19</v>
      </c>
    </row>
    <row r="835606" spans="1:1" ht="15.6" thickTop="1" thickBot="1" x14ac:dyDescent="0.35">
      <c r="A835606" s="1" t="s">
        <v>20</v>
      </c>
    </row>
    <row r="835607" spans="1:1" ht="15.6" thickTop="1" thickBot="1" x14ac:dyDescent="0.35">
      <c r="A835607" s="1" t="s">
        <v>21</v>
      </c>
    </row>
    <row r="835608" spans="1:1" ht="15.6" thickTop="1" thickBot="1" x14ac:dyDescent="0.35">
      <c r="A835608" s="1" t="s">
        <v>22</v>
      </c>
    </row>
    <row r="835609" spans="1:1" ht="15.6" thickTop="1" thickBot="1" x14ac:dyDescent="0.35">
      <c r="A835609" s="1" t="s">
        <v>23</v>
      </c>
    </row>
    <row r="835610" spans="1:1" ht="15.6" thickTop="1" thickBot="1" x14ac:dyDescent="0.35">
      <c r="A835610" s="1" t="s">
        <v>24</v>
      </c>
    </row>
    <row r="835611" spans="1:1" ht="15.6" thickTop="1" thickBot="1" x14ac:dyDescent="0.35">
      <c r="A835611" s="1" t="s">
        <v>25</v>
      </c>
    </row>
    <row r="835612" spans="1:1" ht="15.6" thickTop="1" thickBot="1" x14ac:dyDescent="0.35">
      <c r="A835612" s="1" t="s">
        <v>26</v>
      </c>
    </row>
    <row r="835613" spans="1:1" ht="15.6" thickTop="1" thickBot="1" x14ac:dyDescent="0.35">
      <c r="A835613" s="1" t="s">
        <v>27</v>
      </c>
    </row>
    <row r="835614" spans="1:1" ht="15.6" thickTop="1" thickBot="1" x14ac:dyDescent="0.35">
      <c r="A835614" s="1" t="s">
        <v>28</v>
      </c>
    </row>
    <row r="835615" spans="1:1" ht="15.6" thickTop="1" thickBot="1" x14ac:dyDescent="0.35">
      <c r="A835615" s="1" t="s">
        <v>29</v>
      </c>
    </row>
    <row r="835616" spans="1:1" ht="15.6" thickTop="1" thickBot="1" x14ac:dyDescent="0.35">
      <c r="A835616" s="1" t="s">
        <v>30</v>
      </c>
    </row>
    <row r="835617" spans="1:1" ht="15.6" thickTop="1" thickBot="1" x14ac:dyDescent="0.35">
      <c r="A835617" s="1" t="s">
        <v>31</v>
      </c>
    </row>
    <row r="835618" spans="1:1" ht="15.6" thickTop="1" thickBot="1" x14ac:dyDescent="0.35">
      <c r="A835618" s="1" t="s">
        <v>32</v>
      </c>
    </row>
    <row r="835619" spans="1:1" ht="15.6" thickTop="1" thickBot="1" x14ac:dyDescent="0.35">
      <c r="A835619" s="1" t="s">
        <v>33</v>
      </c>
    </row>
    <row r="835620" spans="1:1" ht="15.6" thickTop="1" thickBot="1" x14ac:dyDescent="0.35">
      <c r="A835620" s="1" t="s">
        <v>34</v>
      </c>
    </row>
    <row r="835621" spans="1:1" ht="15.6" thickTop="1" thickBot="1" x14ac:dyDescent="0.35">
      <c r="A835621" s="1" t="s">
        <v>35</v>
      </c>
    </row>
    <row r="835622" spans="1:1" ht="15.6" thickTop="1" thickBot="1" x14ac:dyDescent="0.35">
      <c r="A835622" s="1" t="s">
        <v>36</v>
      </c>
    </row>
    <row r="835623" spans="1:1" ht="15.6" thickTop="1" thickBot="1" x14ac:dyDescent="0.35">
      <c r="A835623" s="1" t="s">
        <v>37</v>
      </c>
    </row>
    <row r="835624" spans="1:1" ht="15.6" thickTop="1" thickBot="1" x14ac:dyDescent="0.35">
      <c r="A835624" s="1" t="s">
        <v>38</v>
      </c>
    </row>
    <row r="835625" spans="1:1" ht="15.6" thickTop="1" thickBot="1" x14ac:dyDescent="0.35">
      <c r="A835625" s="1" t="s">
        <v>39</v>
      </c>
    </row>
    <row r="835626" spans="1:1" ht="15.6" thickTop="1" thickBot="1" x14ac:dyDescent="0.35">
      <c r="A835626" s="1" t="s">
        <v>40</v>
      </c>
    </row>
    <row r="835627" spans="1:1" ht="15.6" thickTop="1" thickBot="1" x14ac:dyDescent="0.35">
      <c r="A835627" s="1" t="s">
        <v>41</v>
      </c>
    </row>
    <row r="835628" spans="1:1" ht="15.6" thickTop="1" thickBot="1" x14ac:dyDescent="0.35">
      <c r="A835628" s="1" t="s">
        <v>42</v>
      </c>
    </row>
    <row r="835629" spans="1:1" ht="15.6" thickTop="1" thickBot="1" x14ac:dyDescent="0.35">
      <c r="A835629" s="1" t="s">
        <v>43</v>
      </c>
    </row>
    <row r="835630" spans="1:1" ht="15.6" thickTop="1" thickBot="1" x14ac:dyDescent="0.35">
      <c r="A835630" s="1" t="s">
        <v>44</v>
      </c>
    </row>
    <row r="835631" spans="1:1" ht="15.6" thickTop="1" thickBot="1" x14ac:dyDescent="0.35">
      <c r="A835631" s="1" t="s">
        <v>45</v>
      </c>
    </row>
    <row r="835632" spans="1:1" ht="15.6" thickTop="1" thickBot="1" x14ac:dyDescent="0.35">
      <c r="A835632" s="1" t="s">
        <v>46</v>
      </c>
    </row>
    <row r="835633" spans="1:1" ht="15.6" thickTop="1" thickBot="1" x14ac:dyDescent="0.35">
      <c r="A835633" s="1" t="s">
        <v>47</v>
      </c>
    </row>
    <row r="835634" spans="1:1" ht="15.6" thickTop="1" thickBot="1" x14ac:dyDescent="0.35">
      <c r="A835634" s="1" t="s">
        <v>48</v>
      </c>
    </row>
    <row r="835635" spans="1:1" ht="15.6" thickTop="1" thickBot="1" x14ac:dyDescent="0.35">
      <c r="A835635" s="1" t="s">
        <v>49</v>
      </c>
    </row>
    <row r="835636" spans="1:1" ht="15.6" thickTop="1" thickBot="1" x14ac:dyDescent="0.35">
      <c r="A835636" s="1" t="s">
        <v>50</v>
      </c>
    </row>
    <row r="835637" spans="1:1" ht="15.6" thickTop="1" thickBot="1" x14ac:dyDescent="0.35">
      <c r="A835637" s="1" t="s">
        <v>51</v>
      </c>
    </row>
    <row r="835638" spans="1:1" ht="15.6" thickTop="1" thickBot="1" x14ac:dyDescent="0.35">
      <c r="A835638" s="1" t="s">
        <v>52</v>
      </c>
    </row>
    <row r="835639" spans="1:1" ht="15" thickTop="1" x14ac:dyDescent="0.3"/>
    <row r="851969" spans="1:1" ht="15" thickBot="1" x14ac:dyDescent="0.35">
      <c r="A851969" s="6" t="s">
        <v>57</v>
      </c>
    </row>
    <row r="851970" spans="1:1" ht="15.6" thickTop="1" thickBot="1" x14ac:dyDescent="0.35">
      <c r="A851970" s="1" t="s">
        <v>0</v>
      </c>
    </row>
    <row r="851971" spans="1:1" ht="15.6" thickTop="1" thickBot="1" x14ac:dyDescent="0.35">
      <c r="A851971" s="1" t="s">
        <v>1</v>
      </c>
    </row>
    <row r="851972" spans="1:1" ht="15.6" thickTop="1" thickBot="1" x14ac:dyDescent="0.35">
      <c r="A851972" s="1" t="s">
        <v>2</v>
      </c>
    </row>
    <row r="851973" spans="1:1" ht="15.6" thickTop="1" thickBot="1" x14ac:dyDescent="0.35">
      <c r="A851973" s="1" t="s">
        <v>3</v>
      </c>
    </row>
    <row r="851974" spans="1:1" ht="15.6" thickTop="1" thickBot="1" x14ac:dyDescent="0.35">
      <c r="A851974" s="1" t="s">
        <v>4</v>
      </c>
    </row>
    <row r="851975" spans="1:1" ht="15.6" thickTop="1" thickBot="1" x14ac:dyDescent="0.35">
      <c r="A851975" s="1" t="s">
        <v>5</v>
      </c>
    </row>
    <row r="851976" spans="1:1" ht="15.6" thickTop="1" thickBot="1" x14ac:dyDescent="0.35">
      <c r="A851976" s="1" t="s">
        <v>6</v>
      </c>
    </row>
    <row r="851977" spans="1:1" ht="15.6" thickTop="1" thickBot="1" x14ac:dyDescent="0.35">
      <c r="A851977" s="1" t="s">
        <v>7</v>
      </c>
    </row>
    <row r="851978" spans="1:1" ht="15.6" thickTop="1" thickBot="1" x14ac:dyDescent="0.35">
      <c r="A851978" s="1" t="s">
        <v>8</v>
      </c>
    </row>
    <row r="851979" spans="1:1" ht="15.6" thickTop="1" thickBot="1" x14ac:dyDescent="0.35">
      <c r="A851979" s="1" t="s">
        <v>9</v>
      </c>
    </row>
    <row r="851980" spans="1:1" ht="15.6" thickTop="1" thickBot="1" x14ac:dyDescent="0.35">
      <c r="A851980" s="1" t="s">
        <v>10</v>
      </c>
    </row>
    <row r="851981" spans="1:1" ht="15.6" thickTop="1" thickBot="1" x14ac:dyDescent="0.35">
      <c r="A851981" s="1" t="s">
        <v>11</v>
      </c>
    </row>
    <row r="851982" spans="1:1" ht="15.6" thickTop="1" thickBot="1" x14ac:dyDescent="0.35">
      <c r="A851982" s="1" t="s">
        <v>12</v>
      </c>
    </row>
    <row r="851983" spans="1:1" ht="15.6" thickTop="1" thickBot="1" x14ac:dyDescent="0.35">
      <c r="A851983" s="1" t="s">
        <v>13</v>
      </c>
    </row>
    <row r="851984" spans="1:1" ht="15.6" thickTop="1" thickBot="1" x14ac:dyDescent="0.35">
      <c r="A851984" s="1" t="s">
        <v>14</v>
      </c>
    </row>
    <row r="851985" spans="1:1" ht="15.6" thickTop="1" thickBot="1" x14ac:dyDescent="0.35">
      <c r="A851985" s="1" t="s">
        <v>15</v>
      </c>
    </row>
    <row r="851986" spans="1:1" ht="15.6" thickTop="1" thickBot="1" x14ac:dyDescent="0.35">
      <c r="A851986" s="1" t="s">
        <v>16</v>
      </c>
    </row>
    <row r="851987" spans="1:1" ht="15.6" thickTop="1" thickBot="1" x14ac:dyDescent="0.35">
      <c r="A851987" s="1" t="s">
        <v>17</v>
      </c>
    </row>
    <row r="851988" spans="1:1" ht="15.6" thickTop="1" thickBot="1" x14ac:dyDescent="0.35">
      <c r="A851988" s="1" t="s">
        <v>18</v>
      </c>
    </row>
    <row r="851989" spans="1:1" ht="15.6" thickTop="1" thickBot="1" x14ac:dyDescent="0.35">
      <c r="A851989" s="1" t="s">
        <v>19</v>
      </c>
    </row>
    <row r="851990" spans="1:1" ht="15.6" thickTop="1" thickBot="1" x14ac:dyDescent="0.35">
      <c r="A851990" s="1" t="s">
        <v>20</v>
      </c>
    </row>
    <row r="851991" spans="1:1" ht="15.6" thickTop="1" thickBot="1" x14ac:dyDescent="0.35">
      <c r="A851991" s="1" t="s">
        <v>21</v>
      </c>
    </row>
    <row r="851992" spans="1:1" ht="15.6" thickTop="1" thickBot="1" x14ac:dyDescent="0.35">
      <c r="A851992" s="1" t="s">
        <v>22</v>
      </c>
    </row>
    <row r="851993" spans="1:1" ht="15.6" thickTop="1" thickBot="1" x14ac:dyDescent="0.35">
      <c r="A851993" s="1" t="s">
        <v>23</v>
      </c>
    </row>
    <row r="851994" spans="1:1" ht="15.6" thickTop="1" thickBot="1" x14ac:dyDescent="0.35">
      <c r="A851994" s="1" t="s">
        <v>24</v>
      </c>
    </row>
    <row r="851995" spans="1:1" ht="15.6" thickTop="1" thickBot="1" x14ac:dyDescent="0.35">
      <c r="A851995" s="1" t="s">
        <v>25</v>
      </c>
    </row>
    <row r="851996" spans="1:1" ht="15.6" thickTop="1" thickBot="1" x14ac:dyDescent="0.35">
      <c r="A851996" s="1" t="s">
        <v>26</v>
      </c>
    </row>
    <row r="851997" spans="1:1" ht="15.6" thickTop="1" thickBot="1" x14ac:dyDescent="0.35">
      <c r="A851997" s="1" t="s">
        <v>27</v>
      </c>
    </row>
    <row r="851998" spans="1:1" ht="15.6" thickTop="1" thickBot="1" x14ac:dyDescent="0.35">
      <c r="A851998" s="1" t="s">
        <v>28</v>
      </c>
    </row>
    <row r="851999" spans="1:1" ht="15.6" thickTop="1" thickBot="1" x14ac:dyDescent="0.35">
      <c r="A851999" s="1" t="s">
        <v>29</v>
      </c>
    </row>
    <row r="852000" spans="1:1" ht="15.6" thickTop="1" thickBot="1" x14ac:dyDescent="0.35">
      <c r="A852000" s="1" t="s">
        <v>30</v>
      </c>
    </row>
    <row r="852001" spans="1:1" ht="15.6" thickTop="1" thickBot="1" x14ac:dyDescent="0.35">
      <c r="A852001" s="1" t="s">
        <v>31</v>
      </c>
    </row>
    <row r="852002" spans="1:1" ht="15.6" thickTop="1" thickBot="1" x14ac:dyDescent="0.35">
      <c r="A852002" s="1" t="s">
        <v>32</v>
      </c>
    </row>
    <row r="852003" spans="1:1" ht="15.6" thickTop="1" thickBot="1" x14ac:dyDescent="0.35">
      <c r="A852003" s="1" t="s">
        <v>33</v>
      </c>
    </row>
    <row r="852004" spans="1:1" ht="15.6" thickTop="1" thickBot="1" x14ac:dyDescent="0.35">
      <c r="A852004" s="1" t="s">
        <v>34</v>
      </c>
    </row>
    <row r="852005" spans="1:1" ht="15.6" thickTop="1" thickBot="1" x14ac:dyDescent="0.35">
      <c r="A852005" s="1" t="s">
        <v>35</v>
      </c>
    </row>
    <row r="852006" spans="1:1" ht="15.6" thickTop="1" thickBot="1" x14ac:dyDescent="0.35">
      <c r="A852006" s="1" t="s">
        <v>36</v>
      </c>
    </row>
    <row r="852007" spans="1:1" ht="15.6" thickTop="1" thickBot="1" x14ac:dyDescent="0.35">
      <c r="A852007" s="1" t="s">
        <v>37</v>
      </c>
    </row>
    <row r="852008" spans="1:1" ht="15.6" thickTop="1" thickBot="1" x14ac:dyDescent="0.35">
      <c r="A852008" s="1" t="s">
        <v>38</v>
      </c>
    </row>
    <row r="852009" spans="1:1" ht="15.6" thickTop="1" thickBot="1" x14ac:dyDescent="0.35">
      <c r="A852009" s="1" t="s">
        <v>39</v>
      </c>
    </row>
    <row r="852010" spans="1:1" ht="15.6" thickTop="1" thickBot="1" x14ac:dyDescent="0.35">
      <c r="A852010" s="1" t="s">
        <v>40</v>
      </c>
    </row>
    <row r="852011" spans="1:1" ht="15.6" thickTop="1" thickBot="1" x14ac:dyDescent="0.35">
      <c r="A852011" s="1" t="s">
        <v>41</v>
      </c>
    </row>
    <row r="852012" spans="1:1" ht="15.6" thickTop="1" thickBot="1" x14ac:dyDescent="0.35">
      <c r="A852012" s="1" t="s">
        <v>42</v>
      </c>
    </row>
    <row r="852013" spans="1:1" ht="15.6" thickTop="1" thickBot="1" x14ac:dyDescent="0.35">
      <c r="A852013" s="1" t="s">
        <v>43</v>
      </c>
    </row>
    <row r="852014" spans="1:1" ht="15.6" thickTop="1" thickBot="1" x14ac:dyDescent="0.35">
      <c r="A852014" s="1" t="s">
        <v>44</v>
      </c>
    </row>
    <row r="852015" spans="1:1" ht="15.6" thickTop="1" thickBot="1" x14ac:dyDescent="0.35">
      <c r="A852015" s="1" t="s">
        <v>45</v>
      </c>
    </row>
    <row r="852016" spans="1:1" ht="15.6" thickTop="1" thickBot="1" x14ac:dyDescent="0.35">
      <c r="A852016" s="1" t="s">
        <v>46</v>
      </c>
    </row>
    <row r="852017" spans="1:1" ht="15.6" thickTop="1" thickBot="1" x14ac:dyDescent="0.35">
      <c r="A852017" s="1" t="s">
        <v>47</v>
      </c>
    </row>
    <row r="852018" spans="1:1" ht="15.6" thickTop="1" thickBot="1" x14ac:dyDescent="0.35">
      <c r="A852018" s="1" t="s">
        <v>48</v>
      </c>
    </row>
    <row r="852019" spans="1:1" ht="15.6" thickTop="1" thickBot="1" x14ac:dyDescent="0.35">
      <c r="A852019" s="1" t="s">
        <v>49</v>
      </c>
    </row>
    <row r="852020" spans="1:1" ht="15.6" thickTop="1" thickBot="1" x14ac:dyDescent="0.35">
      <c r="A852020" s="1" t="s">
        <v>50</v>
      </c>
    </row>
    <row r="852021" spans="1:1" ht="15.6" thickTop="1" thickBot="1" x14ac:dyDescent="0.35">
      <c r="A852021" s="1" t="s">
        <v>51</v>
      </c>
    </row>
    <row r="852022" spans="1:1" ht="15.6" thickTop="1" thickBot="1" x14ac:dyDescent="0.35">
      <c r="A852022" s="1" t="s">
        <v>52</v>
      </c>
    </row>
    <row r="852023" spans="1:1" ht="15" thickTop="1" x14ac:dyDescent="0.3"/>
    <row r="868353" spans="1:1" ht="15" thickBot="1" x14ac:dyDescent="0.35">
      <c r="A868353" s="6" t="s">
        <v>57</v>
      </c>
    </row>
    <row r="868354" spans="1:1" ht="15.6" thickTop="1" thickBot="1" x14ac:dyDescent="0.35">
      <c r="A868354" s="1" t="s">
        <v>0</v>
      </c>
    </row>
    <row r="868355" spans="1:1" ht="15.6" thickTop="1" thickBot="1" x14ac:dyDescent="0.35">
      <c r="A868355" s="1" t="s">
        <v>1</v>
      </c>
    </row>
    <row r="868356" spans="1:1" ht="15.6" thickTop="1" thickBot="1" x14ac:dyDescent="0.35">
      <c r="A868356" s="1" t="s">
        <v>2</v>
      </c>
    </row>
    <row r="868357" spans="1:1" ht="15.6" thickTop="1" thickBot="1" x14ac:dyDescent="0.35">
      <c r="A868357" s="1" t="s">
        <v>3</v>
      </c>
    </row>
    <row r="868358" spans="1:1" ht="15.6" thickTop="1" thickBot="1" x14ac:dyDescent="0.35">
      <c r="A868358" s="1" t="s">
        <v>4</v>
      </c>
    </row>
    <row r="868359" spans="1:1" ht="15.6" thickTop="1" thickBot="1" x14ac:dyDescent="0.35">
      <c r="A868359" s="1" t="s">
        <v>5</v>
      </c>
    </row>
    <row r="868360" spans="1:1" ht="15.6" thickTop="1" thickBot="1" x14ac:dyDescent="0.35">
      <c r="A868360" s="1" t="s">
        <v>6</v>
      </c>
    </row>
    <row r="868361" spans="1:1" ht="15.6" thickTop="1" thickBot="1" x14ac:dyDescent="0.35">
      <c r="A868361" s="1" t="s">
        <v>7</v>
      </c>
    </row>
    <row r="868362" spans="1:1" ht="15.6" thickTop="1" thickBot="1" x14ac:dyDescent="0.35">
      <c r="A868362" s="1" t="s">
        <v>8</v>
      </c>
    </row>
    <row r="868363" spans="1:1" ht="15.6" thickTop="1" thickBot="1" x14ac:dyDescent="0.35">
      <c r="A868363" s="1" t="s">
        <v>9</v>
      </c>
    </row>
    <row r="868364" spans="1:1" ht="15.6" thickTop="1" thickBot="1" x14ac:dyDescent="0.35">
      <c r="A868364" s="1" t="s">
        <v>10</v>
      </c>
    </row>
    <row r="868365" spans="1:1" ht="15.6" thickTop="1" thickBot="1" x14ac:dyDescent="0.35">
      <c r="A868365" s="1" t="s">
        <v>11</v>
      </c>
    </row>
    <row r="868366" spans="1:1" ht="15.6" thickTop="1" thickBot="1" x14ac:dyDescent="0.35">
      <c r="A868366" s="1" t="s">
        <v>12</v>
      </c>
    </row>
    <row r="868367" spans="1:1" ht="15.6" thickTop="1" thickBot="1" x14ac:dyDescent="0.35">
      <c r="A868367" s="1" t="s">
        <v>13</v>
      </c>
    </row>
    <row r="868368" spans="1:1" ht="15.6" thickTop="1" thickBot="1" x14ac:dyDescent="0.35">
      <c r="A868368" s="1" t="s">
        <v>14</v>
      </c>
    </row>
    <row r="868369" spans="1:1" ht="15.6" thickTop="1" thickBot="1" x14ac:dyDescent="0.35">
      <c r="A868369" s="1" t="s">
        <v>15</v>
      </c>
    </row>
    <row r="868370" spans="1:1" ht="15.6" thickTop="1" thickBot="1" x14ac:dyDescent="0.35">
      <c r="A868370" s="1" t="s">
        <v>16</v>
      </c>
    </row>
    <row r="868371" spans="1:1" ht="15.6" thickTop="1" thickBot="1" x14ac:dyDescent="0.35">
      <c r="A868371" s="1" t="s">
        <v>17</v>
      </c>
    </row>
    <row r="868372" spans="1:1" ht="15.6" thickTop="1" thickBot="1" x14ac:dyDescent="0.35">
      <c r="A868372" s="1" t="s">
        <v>18</v>
      </c>
    </row>
    <row r="868373" spans="1:1" ht="15.6" thickTop="1" thickBot="1" x14ac:dyDescent="0.35">
      <c r="A868373" s="1" t="s">
        <v>19</v>
      </c>
    </row>
    <row r="868374" spans="1:1" ht="15.6" thickTop="1" thickBot="1" x14ac:dyDescent="0.35">
      <c r="A868374" s="1" t="s">
        <v>20</v>
      </c>
    </row>
    <row r="868375" spans="1:1" ht="15.6" thickTop="1" thickBot="1" x14ac:dyDescent="0.35">
      <c r="A868375" s="1" t="s">
        <v>21</v>
      </c>
    </row>
    <row r="868376" spans="1:1" ht="15.6" thickTop="1" thickBot="1" x14ac:dyDescent="0.35">
      <c r="A868376" s="1" t="s">
        <v>22</v>
      </c>
    </row>
    <row r="868377" spans="1:1" ht="15.6" thickTop="1" thickBot="1" x14ac:dyDescent="0.35">
      <c r="A868377" s="1" t="s">
        <v>23</v>
      </c>
    </row>
    <row r="868378" spans="1:1" ht="15.6" thickTop="1" thickBot="1" x14ac:dyDescent="0.35">
      <c r="A868378" s="1" t="s">
        <v>24</v>
      </c>
    </row>
    <row r="868379" spans="1:1" ht="15.6" thickTop="1" thickBot="1" x14ac:dyDescent="0.35">
      <c r="A868379" s="1" t="s">
        <v>25</v>
      </c>
    </row>
    <row r="868380" spans="1:1" ht="15.6" thickTop="1" thickBot="1" x14ac:dyDescent="0.35">
      <c r="A868380" s="1" t="s">
        <v>26</v>
      </c>
    </row>
    <row r="868381" spans="1:1" ht="15.6" thickTop="1" thickBot="1" x14ac:dyDescent="0.35">
      <c r="A868381" s="1" t="s">
        <v>27</v>
      </c>
    </row>
    <row r="868382" spans="1:1" ht="15.6" thickTop="1" thickBot="1" x14ac:dyDescent="0.35">
      <c r="A868382" s="1" t="s">
        <v>28</v>
      </c>
    </row>
    <row r="868383" spans="1:1" ht="15.6" thickTop="1" thickBot="1" x14ac:dyDescent="0.35">
      <c r="A868383" s="1" t="s">
        <v>29</v>
      </c>
    </row>
    <row r="868384" spans="1:1" ht="15.6" thickTop="1" thickBot="1" x14ac:dyDescent="0.35">
      <c r="A868384" s="1" t="s">
        <v>30</v>
      </c>
    </row>
    <row r="868385" spans="1:1" ht="15.6" thickTop="1" thickBot="1" x14ac:dyDescent="0.35">
      <c r="A868385" s="1" t="s">
        <v>31</v>
      </c>
    </row>
    <row r="868386" spans="1:1" ht="15.6" thickTop="1" thickBot="1" x14ac:dyDescent="0.35">
      <c r="A868386" s="1" t="s">
        <v>32</v>
      </c>
    </row>
    <row r="868387" spans="1:1" ht="15.6" thickTop="1" thickBot="1" x14ac:dyDescent="0.35">
      <c r="A868387" s="1" t="s">
        <v>33</v>
      </c>
    </row>
    <row r="868388" spans="1:1" ht="15.6" thickTop="1" thickBot="1" x14ac:dyDescent="0.35">
      <c r="A868388" s="1" t="s">
        <v>34</v>
      </c>
    </row>
    <row r="868389" spans="1:1" ht="15.6" thickTop="1" thickBot="1" x14ac:dyDescent="0.35">
      <c r="A868389" s="1" t="s">
        <v>35</v>
      </c>
    </row>
    <row r="868390" spans="1:1" ht="15.6" thickTop="1" thickBot="1" x14ac:dyDescent="0.35">
      <c r="A868390" s="1" t="s">
        <v>36</v>
      </c>
    </row>
    <row r="868391" spans="1:1" ht="15.6" thickTop="1" thickBot="1" x14ac:dyDescent="0.35">
      <c r="A868391" s="1" t="s">
        <v>37</v>
      </c>
    </row>
    <row r="868392" spans="1:1" ht="15.6" thickTop="1" thickBot="1" x14ac:dyDescent="0.35">
      <c r="A868392" s="1" t="s">
        <v>38</v>
      </c>
    </row>
    <row r="868393" spans="1:1" ht="15.6" thickTop="1" thickBot="1" x14ac:dyDescent="0.35">
      <c r="A868393" s="1" t="s">
        <v>39</v>
      </c>
    </row>
    <row r="868394" spans="1:1" ht="15.6" thickTop="1" thickBot="1" x14ac:dyDescent="0.35">
      <c r="A868394" s="1" t="s">
        <v>40</v>
      </c>
    </row>
    <row r="868395" spans="1:1" ht="15.6" thickTop="1" thickBot="1" x14ac:dyDescent="0.35">
      <c r="A868395" s="1" t="s">
        <v>41</v>
      </c>
    </row>
    <row r="868396" spans="1:1" ht="15.6" thickTop="1" thickBot="1" x14ac:dyDescent="0.35">
      <c r="A868396" s="1" t="s">
        <v>42</v>
      </c>
    </row>
    <row r="868397" spans="1:1" ht="15.6" thickTop="1" thickBot="1" x14ac:dyDescent="0.35">
      <c r="A868397" s="1" t="s">
        <v>43</v>
      </c>
    </row>
    <row r="868398" spans="1:1" ht="15.6" thickTop="1" thickBot="1" x14ac:dyDescent="0.35">
      <c r="A868398" s="1" t="s">
        <v>44</v>
      </c>
    </row>
    <row r="868399" spans="1:1" ht="15.6" thickTop="1" thickBot="1" x14ac:dyDescent="0.35">
      <c r="A868399" s="1" t="s">
        <v>45</v>
      </c>
    </row>
    <row r="868400" spans="1:1" ht="15.6" thickTop="1" thickBot="1" x14ac:dyDescent="0.35">
      <c r="A868400" s="1" t="s">
        <v>46</v>
      </c>
    </row>
    <row r="868401" spans="1:1" ht="15.6" thickTop="1" thickBot="1" x14ac:dyDescent="0.35">
      <c r="A868401" s="1" t="s">
        <v>47</v>
      </c>
    </row>
    <row r="868402" spans="1:1" ht="15.6" thickTop="1" thickBot="1" x14ac:dyDescent="0.35">
      <c r="A868402" s="1" t="s">
        <v>48</v>
      </c>
    </row>
    <row r="868403" spans="1:1" ht="15.6" thickTop="1" thickBot="1" x14ac:dyDescent="0.35">
      <c r="A868403" s="1" t="s">
        <v>49</v>
      </c>
    </row>
    <row r="868404" spans="1:1" ht="15.6" thickTop="1" thickBot="1" x14ac:dyDescent="0.35">
      <c r="A868404" s="1" t="s">
        <v>50</v>
      </c>
    </row>
    <row r="868405" spans="1:1" ht="15.6" thickTop="1" thickBot="1" x14ac:dyDescent="0.35">
      <c r="A868405" s="1" t="s">
        <v>51</v>
      </c>
    </row>
    <row r="868406" spans="1:1" ht="15.6" thickTop="1" thickBot="1" x14ac:dyDescent="0.35">
      <c r="A868406" s="1" t="s">
        <v>52</v>
      </c>
    </row>
    <row r="868407" spans="1:1" ht="15" thickTop="1" x14ac:dyDescent="0.3"/>
    <row r="884737" spans="1:1" ht="15" thickBot="1" x14ac:dyDescent="0.35">
      <c r="A884737" s="6" t="s">
        <v>57</v>
      </c>
    </row>
    <row r="884738" spans="1:1" ht="15.6" thickTop="1" thickBot="1" x14ac:dyDescent="0.35">
      <c r="A884738" s="1" t="s">
        <v>0</v>
      </c>
    </row>
    <row r="884739" spans="1:1" ht="15.6" thickTop="1" thickBot="1" x14ac:dyDescent="0.35">
      <c r="A884739" s="1" t="s">
        <v>1</v>
      </c>
    </row>
    <row r="884740" spans="1:1" ht="15.6" thickTop="1" thickBot="1" x14ac:dyDescent="0.35">
      <c r="A884740" s="1" t="s">
        <v>2</v>
      </c>
    </row>
    <row r="884741" spans="1:1" ht="15.6" thickTop="1" thickBot="1" x14ac:dyDescent="0.35">
      <c r="A884741" s="1" t="s">
        <v>3</v>
      </c>
    </row>
    <row r="884742" spans="1:1" ht="15.6" thickTop="1" thickBot="1" x14ac:dyDescent="0.35">
      <c r="A884742" s="1" t="s">
        <v>4</v>
      </c>
    </row>
    <row r="884743" spans="1:1" ht="15.6" thickTop="1" thickBot="1" x14ac:dyDescent="0.35">
      <c r="A884743" s="1" t="s">
        <v>5</v>
      </c>
    </row>
    <row r="884744" spans="1:1" ht="15.6" thickTop="1" thickBot="1" x14ac:dyDescent="0.35">
      <c r="A884744" s="1" t="s">
        <v>6</v>
      </c>
    </row>
    <row r="884745" spans="1:1" ht="15.6" thickTop="1" thickBot="1" x14ac:dyDescent="0.35">
      <c r="A884745" s="1" t="s">
        <v>7</v>
      </c>
    </row>
    <row r="884746" spans="1:1" ht="15.6" thickTop="1" thickBot="1" x14ac:dyDescent="0.35">
      <c r="A884746" s="1" t="s">
        <v>8</v>
      </c>
    </row>
    <row r="884747" spans="1:1" ht="15.6" thickTop="1" thickBot="1" x14ac:dyDescent="0.35">
      <c r="A884747" s="1" t="s">
        <v>9</v>
      </c>
    </row>
    <row r="884748" spans="1:1" ht="15.6" thickTop="1" thickBot="1" x14ac:dyDescent="0.35">
      <c r="A884748" s="1" t="s">
        <v>10</v>
      </c>
    </row>
    <row r="884749" spans="1:1" ht="15.6" thickTop="1" thickBot="1" x14ac:dyDescent="0.35">
      <c r="A884749" s="1" t="s">
        <v>11</v>
      </c>
    </row>
    <row r="884750" spans="1:1" ht="15.6" thickTop="1" thickBot="1" x14ac:dyDescent="0.35">
      <c r="A884750" s="1" t="s">
        <v>12</v>
      </c>
    </row>
    <row r="884751" spans="1:1" ht="15.6" thickTop="1" thickBot="1" x14ac:dyDescent="0.35">
      <c r="A884751" s="1" t="s">
        <v>13</v>
      </c>
    </row>
    <row r="884752" spans="1:1" ht="15.6" thickTop="1" thickBot="1" x14ac:dyDescent="0.35">
      <c r="A884752" s="1" t="s">
        <v>14</v>
      </c>
    </row>
    <row r="884753" spans="1:1" ht="15.6" thickTop="1" thickBot="1" x14ac:dyDescent="0.35">
      <c r="A884753" s="1" t="s">
        <v>15</v>
      </c>
    </row>
    <row r="884754" spans="1:1" ht="15.6" thickTop="1" thickBot="1" x14ac:dyDescent="0.35">
      <c r="A884754" s="1" t="s">
        <v>16</v>
      </c>
    </row>
    <row r="884755" spans="1:1" ht="15.6" thickTop="1" thickBot="1" x14ac:dyDescent="0.35">
      <c r="A884755" s="1" t="s">
        <v>17</v>
      </c>
    </row>
    <row r="884756" spans="1:1" ht="15.6" thickTop="1" thickBot="1" x14ac:dyDescent="0.35">
      <c r="A884756" s="1" t="s">
        <v>18</v>
      </c>
    </row>
    <row r="884757" spans="1:1" ht="15.6" thickTop="1" thickBot="1" x14ac:dyDescent="0.35">
      <c r="A884757" s="1" t="s">
        <v>19</v>
      </c>
    </row>
    <row r="884758" spans="1:1" ht="15.6" thickTop="1" thickBot="1" x14ac:dyDescent="0.35">
      <c r="A884758" s="1" t="s">
        <v>20</v>
      </c>
    </row>
    <row r="884759" spans="1:1" ht="15.6" thickTop="1" thickBot="1" x14ac:dyDescent="0.35">
      <c r="A884759" s="1" t="s">
        <v>21</v>
      </c>
    </row>
    <row r="884760" spans="1:1" ht="15.6" thickTop="1" thickBot="1" x14ac:dyDescent="0.35">
      <c r="A884760" s="1" t="s">
        <v>22</v>
      </c>
    </row>
    <row r="884761" spans="1:1" ht="15.6" thickTop="1" thickBot="1" x14ac:dyDescent="0.35">
      <c r="A884761" s="1" t="s">
        <v>23</v>
      </c>
    </row>
    <row r="884762" spans="1:1" ht="15.6" thickTop="1" thickBot="1" x14ac:dyDescent="0.35">
      <c r="A884762" s="1" t="s">
        <v>24</v>
      </c>
    </row>
    <row r="884763" spans="1:1" ht="15.6" thickTop="1" thickBot="1" x14ac:dyDescent="0.35">
      <c r="A884763" s="1" t="s">
        <v>25</v>
      </c>
    </row>
    <row r="884764" spans="1:1" ht="15.6" thickTop="1" thickBot="1" x14ac:dyDescent="0.35">
      <c r="A884764" s="1" t="s">
        <v>26</v>
      </c>
    </row>
    <row r="884765" spans="1:1" ht="15.6" thickTop="1" thickBot="1" x14ac:dyDescent="0.35">
      <c r="A884765" s="1" t="s">
        <v>27</v>
      </c>
    </row>
    <row r="884766" spans="1:1" ht="15.6" thickTop="1" thickBot="1" x14ac:dyDescent="0.35">
      <c r="A884766" s="1" t="s">
        <v>28</v>
      </c>
    </row>
    <row r="884767" spans="1:1" ht="15.6" thickTop="1" thickBot="1" x14ac:dyDescent="0.35">
      <c r="A884767" s="1" t="s">
        <v>29</v>
      </c>
    </row>
    <row r="884768" spans="1:1" ht="15.6" thickTop="1" thickBot="1" x14ac:dyDescent="0.35">
      <c r="A884768" s="1" t="s">
        <v>30</v>
      </c>
    </row>
    <row r="884769" spans="1:1" ht="15.6" thickTop="1" thickBot="1" x14ac:dyDescent="0.35">
      <c r="A884769" s="1" t="s">
        <v>31</v>
      </c>
    </row>
    <row r="884770" spans="1:1" ht="15.6" thickTop="1" thickBot="1" x14ac:dyDescent="0.35">
      <c r="A884770" s="1" t="s">
        <v>32</v>
      </c>
    </row>
    <row r="884771" spans="1:1" ht="15.6" thickTop="1" thickBot="1" x14ac:dyDescent="0.35">
      <c r="A884771" s="1" t="s">
        <v>33</v>
      </c>
    </row>
    <row r="884772" spans="1:1" ht="15.6" thickTop="1" thickBot="1" x14ac:dyDescent="0.35">
      <c r="A884772" s="1" t="s">
        <v>34</v>
      </c>
    </row>
    <row r="884773" spans="1:1" ht="15.6" thickTop="1" thickBot="1" x14ac:dyDescent="0.35">
      <c r="A884773" s="1" t="s">
        <v>35</v>
      </c>
    </row>
    <row r="884774" spans="1:1" ht="15.6" thickTop="1" thickBot="1" x14ac:dyDescent="0.35">
      <c r="A884774" s="1" t="s">
        <v>36</v>
      </c>
    </row>
    <row r="884775" spans="1:1" ht="15.6" thickTop="1" thickBot="1" x14ac:dyDescent="0.35">
      <c r="A884775" s="1" t="s">
        <v>37</v>
      </c>
    </row>
    <row r="884776" spans="1:1" ht="15.6" thickTop="1" thickBot="1" x14ac:dyDescent="0.35">
      <c r="A884776" s="1" t="s">
        <v>38</v>
      </c>
    </row>
    <row r="884777" spans="1:1" ht="15.6" thickTop="1" thickBot="1" x14ac:dyDescent="0.35">
      <c r="A884777" s="1" t="s">
        <v>39</v>
      </c>
    </row>
    <row r="884778" spans="1:1" ht="15.6" thickTop="1" thickBot="1" x14ac:dyDescent="0.35">
      <c r="A884778" s="1" t="s">
        <v>40</v>
      </c>
    </row>
    <row r="884779" spans="1:1" ht="15.6" thickTop="1" thickBot="1" x14ac:dyDescent="0.35">
      <c r="A884779" s="1" t="s">
        <v>41</v>
      </c>
    </row>
    <row r="884780" spans="1:1" ht="15.6" thickTop="1" thickBot="1" x14ac:dyDescent="0.35">
      <c r="A884780" s="1" t="s">
        <v>42</v>
      </c>
    </row>
    <row r="884781" spans="1:1" ht="15.6" thickTop="1" thickBot="1" x14ac:dyDescent="0.35">
      <c r="A884781" s="1" t="s">
        <v>43</v>
      </c>
    </row>
    <row r="884782" spans="1:1" ht="15.6" thickTop="1" thickBot="1" x14ac:dyDescent="0.35">
      <c r="A884782" s="1" t="s">
        <v>44</v>
      </c>
    </row>
    <row r="884783" spans="1:1" ht="15.6" thickTop="1" thickBot="1" x14ac:dyDescent="0.35">
      <c r="A884783" s="1" t="s">
        <v>45</v>
      </c>
    </row>
    <row r="884784" spans="1:1" ht="15.6" thickTop="1" thickBot="1" x14ac:dyDescent="0.35">
      <c r="A884784" s="1" t="s">
        <v>46</v>
      </c>
    </row>
    <row r="884785" spans="1:1" ht="15.6" thickTop="1" thickBot="1" x14ac:dyDescent="0.35">
      <c r="A884785" s="1" t="s">
        <v>47</v>
      </c>
    </row>
    <row r="884786" spans="1:1" ht="15.6" thickTop="1" thickBot="1" x14ac:dyDescent="0.35">
      <c r="A884786" s="1" t="s">
        <v>48</v>
      </c>
    </row>
    <row r="884787" spans="1:1" ht="15.6" thickTop="1" thickBot="1" x14ac:dyDescent="0.35">
      <c r="A884787" s="1" t="s">
        <v>49</v>
      </c>
    </row>
    <row r="884788" spans="1:1" ht="15.6" thickTop="1" thickBot="1" x14ac:dyDescent="0.35">
      <c r="A884788" s="1" t="s">
        <v>50</v>
      </c>
    </row>
    <row r="884789" spans="1:1" ht="15.6" thickTop="1" thickBot="1" x14ac:dyDescent="0.35">
      <c r="A884789" s="1" t="s">
        <v>51</v>
      </c>
    </row>
    <row r="884790" spans="1:1" ht="15.6" thickTop="1" thickBot="1" x14ac:dyDescent="0.35">
      <c r="A884790" s="1" t="s">
        <v>52</v>
      </c>
    </row>
    <row r="884791" spans="1:1" ht="15" thickTop="1" x14ac:dyDescent="0.3"/>
    <row r="901121" spans="1:1" ht="15" thickBot="1" x14ac:dyDescent="0.35">
      <c r="A901121" s="6" t="s">
        <v>57</v>
      </c>
    </row>
    <row r="901122" spans="1:1" ht="15.6" thickTop="1" thickBot="1" x14ac:dyDescent="0.35">
      <c r="A901122" s="1" t="s">
        <v>0</v>
      </c>
    </row>
    <row r="901123" spans="1:1" ht="15.6" thickTop="1" thickBot="1" x14ac:dyDescent="0.35">
      <c r="A901123" s="1" t="s">
        <v>1</v>
      </c>
    </row>
    <row r="901124" spans="1:1" ht="15.6" thickTop="1" thickBot="1" x14ac:dyDescent="0.35">
      <c r="A901124" s="1" t="s">
        <v>2</v>
      </c>
    </row>
    <row r="901125" spans="1:1" ht="15.6" thickTop="1" thickBot="1" x14ac:dyDescent="0.35">
      <c r="A901125" s="1" t="s">
        <v>3</v>
      </c>
    </row>
    <row r="901126" spans="1:1" ht="15.6" thickTop="1" thickBot="1" x14ac:dyDescent="0.35">
      <c r="A901126" s="1" t="s">
        <v>4</v>
      </c>
    </row>
    <row r="901127" spans="1:1" ht="15.6" thickTop="1" thickBot="1" x14ac:dyDescent="0.35">
      <c r="A901127" s="1" t="s">
        <v>5</v>
      </c>
    </row>
    <row r="901128" spans="1:1" ht="15.6" thickTop="1" thickBot="1" x14ac:dyDescent="0.35">
      <c r="A901128" s="1" t="s">
        <v>6</v>
      </c>
    </row>
    <row r="901129" spans="1:1" ht="15.6" thickTop="1" thickBot="1" x14ac:dyDescent="0.35">
      <c r="A901129" s="1" t="s">
        <v>7</v>
      </c>
    </row>
    <row r="901130" spans="1:1" ht="15.6" thickTop="1" thickBot="1" x14ac:dyDescent="0.35">
      <c r="A901130" s="1" t="s">
        <v>8</v>
      </c>
    </row>
    <row r="901131" spans="1:1" ht="15.6" thickTop="1" thickBot="1" x14ac:dyDescent="0.35">
      <c r="A901131" s="1" t="s">
        <v>9</v>
      </c>
    </row>
    <row r="901132" spans="1:1" ht="15.6" thickTop="1" thickBot="1" x14ac:dyDescent="0.35">
      <c r="A901132" s="1" t="s">
        <v>10</v>
      </c>
    </row>
    <row r="901133" spans="1:1" ht="15.6" thickTop="1" thickBot="1" x14ac:dyDescent="0.35">
      <c r="A901133" s="1" t="s">
        <v>11</v>
      </c>
    </row>
    <row r="901134" spans="1:1" ht="15.6" thickTop="1" thickBot="1" x14ac:dyDescent="0.35">
      <c r="A901134" s="1" t="s">
        <v>12</v>
      </c>
    </row>
    <row r="901135" spans="1:1" ht="15.6" thickTop="1" thickBot="1" x14ac:dyDescent="0.35">
      <c r="A901135" s="1" t="s">
        <v>13</v>
      </c>
    </row>
    <row r="901136" spans="1:1" ht="15.6" thickTop="1" thickBot="1" x14ac:dyDescent="0.35">
      <c r="A901136" s="1" t="s">
        <v>14</v>
      </c>
    </row>
    <row r="901137" spans="1:1" ht="15.6" thickTop="1" thickBot="1" x14ac:dyDescent="0.35">
      <c r="A901137" s="1" t="s">
        <v>15</v>
      </c>
    </row>
    <row r="901138" spans="1:1" ht="15.6" thickTop="1" thickBot="1" x14ac:dyDescent="0.35">
      <c r="A901138" s="1" t="s">
        <v>16</v>
      </c>
    </row>
    <row r="901139" spans="1:1" ht="15.6" thickTop="1" thickBot="1" x14ac:dyDescent="0.35">
      <c r="A901139" s="1" t="s">
        <v>17</v>
      </c>
    </row>
    <row r="901140" spans="1:1" ht="15.6" thickTop="1" thickBot="1" x14ac:dyDescent="0.35">
      <c r="A901140" s="1" t="s">
        <v>18</v>
      </c>
    </row>
    <row r="901141" spans="1:1" ht="15.6" thickTop="1" thickBot="1" x14ac:dyDescent="0.35">
      <c r="A901141" s="1" t="s">
        <v>19</v>
      </c>
    </row>
    <row r="901142" spans="1:1" ht="15.6" thickTop="1" thickBot="1" x14ac:dyDescent="0.35">
      <c r="A901142" s="1" t="s">
        <v>20</v>
      </c>
    </row>
    <row r="901143" spans="1:1" ht="15.6" thickTop="1" thickBot="1" x14ac:dyDescent="0.35">
      <c r="A901143" s="1" t="s">
        <v>21</v>
      </c>
    </row>
    <row r="901144" spans="1:1" ht="15.6" thickTop="1" thickBot="1" x14ac:dyDescent="0.35">
      <c r="A901144" s="1" t="s">
        <v>22</v>
      </c>
    </row>
    <row r="901145" spans="1:1" ht="15.6" thickTop="1" thickBot="1" x14ac:dyDescent="0.35">
      <c r="A901145" s="1" t="s">
        <v>23</v>
      </c>
    </row>
    <row r="901146" spans="1:1" ht="15.6" thickTop="1" thickBot="1" x14ac:dyDescent="0.35">
      <c r="A901146" s="1" t="s">
        <v>24</v>
      </c>
    </row>
    <row r="901147" spans="1:1" ht="15.6" thickTop="1" thickBot="1" x14ac:dyDescent="0.35">
      <c r="A901147" s="1" t="s">
        <v>25</v>
      </c>
    </row>
    <row r="901148" spans="1:1" ht="15.6" thickTop="1" thickBot="1" x14ac:dyDescent="0.35">
      <c r="A901148" s="1" t="s">
        <v>26</v>
      </c>
    </row>
    <row r="901149" spans="1:1" ht="15.6" thickTop="1" thickBot="1" x14ac:dyDescent="0.35">
      <c r="A901149" s="1" t="s">
        <v>27</v>
      </c>
    </row>
    <row r="901150" spans="1:1" ht="15.6" thickTop="1" thickBot="1" x14ac:dyDescent="0.35">
      <c r="A901150" s="1" t="s">
        <v>28</v>
      </c>
    </row>
    <row r="901151" spans="1:1" ht="15.6" thickTop="1" thickBot="1" x14ac:dyDescent="0.35">
      <c r="A901151" s="1" t="s">
        <v>29</v>
      </c>
    </row>
    <row r="901152" spans="1:1" ht="15.6" thickTop="1" thickBot="1" x14ac:dyDescent="0.35">
      <c r="A901152" s="1" t="s">
        <v>30</v>
      </c>
    </row>
    <row r="901153" spans="1:1" ht="15.6" thickTop="1" thickBot="1" x14ac:dyDescent="0.35">
      <c r="A901153" s="1" t="s">
        <v>31</v>
      </c>
    </row>
    <row r="901154" spans="1:1" ht="15.6" thickTop="1" thickBot="1" x14ac:dyDescent="0.35">
      <c r="A901154" s="1" t="s">
        <v>32</v>
      </c>
    </row>
    <row r="901155" spans="1:1" ht="15.6" thickTop="1" thickBot="1" x14ac:dyDescent="0.35">
      <c r="A901155" s="1" t="s">
        <v>33</v>
      </c>
    </row>
    <row r="901156" spans="1:1" ht="15.6" thickTop="1" thickBot="1" x14ac:dyDescent="0.35">
      <c r="A901156" s="1" t="s">
        <v>34</v>
      </c>
    </row>
    <row r="901157" spans="1:1" ht="15.6" thickTop="1" thickBot="1" x14ac:dyDescent="0.35">
      <c r="A901157" s="1" t="s">
        <v>35</v>
      </c>
    </row>
    <row r="901158" spans="1:1" ht="15.6" thickTop="1" thickBot="1" x14ac:dyDescent="0.35">
      <c r="A901158" s="1" t="s">
        <v>36</v>
      </c>
    </row>
    <row r="901159" spans="1:1" ht="15.6" thickTop="1" thickBot="1" x14ac:dyDescent="0.35">
      <c r="A901159" s="1" t="s">
        <v>37</v>
      </c>
    </row>
    <row r="901160" spans="1:1" ht="15.6" thickTop="1" thickBot="1" x14ac:dyDescent="0.35">
      <c r="A901160" s="1" t="s">
        <v>38</v>
      </c>
    </row>
    <row r="901161" spans="1:1" ht="15.6" thickTop="1" thickBot="1" x14ac:dyDescent="0.35">
      <c r="A901161" s="1" t="s">
        <v>39</v>
      </c>
    </row>
    <row r="901162" spans="1:1" ht="15.6" thickTop="1" thickBot="1" x14ac:dyDescent="0.35">
      <c r="A901162" s="1" t="s">
        <v>40</v>
      </c>
    </row>
    <row r="901163" spans="1:1" ht="15.6" thickTop="1" thickBot="1" x14ac:dyDescent="0.35">
      <c r="A901163" s="1" t="s">
        <v>41</v>
      </c>
    </row>
    <row r="901164" spans="1:1" ht="15.6" thickTop="1" thickBot="1" x14ac:dyDescent="0.35">
      <c r="A901164" s="1" t="s">
        <v>42</v>
      </c>
    </row>
    <row r="901165" spans="1:1" ht="15.6" thickTop="1" thickBot="1" x14ac:dyDescent="0.35">
      <c r="A901165" s="1" t="s">
        <v>43</v>
      </c>
    </row>
    <row r="901166" spans="1:1" ht="15.6" thickTop="1" thickBot="1" x14ac:dyDescent="0.35">
      <c r="A901166" s="1" t="s">
        <v>44</v>
      </c>
    </row>
    <row r="901167" spans="1:1" ht="15.6" thickTop="1" thickBot="1" x14ac:dyDescent="0.35">
      <c r="A901167" s="1" t="s">
        <v>45</v>
      </c>
    </row>
    <row r="901168" spans="1:1" ht="15.6" thickTop="1" thickBot="1" x14ac:dyDescent="0.35">
      <c r="A901168" s="1" t="s">
        <v>46</v>
      </c>
    </row>
    <row r="901169" spans="1:1" ht="15.6" thickTop="1" thickBot="1" x14ac:dyDescent="0.35">
      <c r="A901169" s="1" t="s">
        <v>47</v>
      </c>
    </row>
    <row r="901170" spans="1:1" ht="15.6" thickTop="1" thickBot="1" x14ac:dyDescent="0.35">
      <c r="A901170" s="1" t="s">
        <v>48</v>
      </c>
    </row>
    <row r="901171" spans="1:1" ht="15.6" thickTop="1" thickBot="1" x14ac:dyDescent="0.35">
      <c r="A901171" s="1" t="s">
        <v>49</v>
      </c>
    </row>
    <row r="901172" spans="1:1" ht="15.6" thickTop="1" thickBot="1" x14ac:dyDescent="0.35">
      <c r="A901172" s="1" t="s">
        <v>50</v>
      </c>
    </row>
    <row r="901173" spans="1:1" ht="15.6" thickTop="1" thickBot="1" x14ac:dyDescent="0.35">
      <c r="A901173" s="1" t="s">
        <v>51</v>
      </c>
    </row>
    <row r="901174" spans="1:1" ht="15.6" thickTop="1" thickBot="1" x14ac:dyDescent="0.35">
      <c r="A901174" s="1" t="s">
        <v>52</v>
      </c>
    </row>
    <row r="901175" spans="1:1" ht="15" thickTop="1" x14ac:dyDescent="0.3"/>
    <row r="917505" spans="1:1" ht="15" thickBot="1" x14ac:dyDescent="0.35">
      <c r="A917505" s="6" t="s">
        <v>57</v>
      </c>
    </row>
    <row r="917506" spans="1:1" ht="15.6" thickTop="1" thickBot="1" x14ac:dyDescent="0.35">
      <c r="A917506" s="1" t="s">
        <v>0</v>
      </c>
    </row>
    <row r="917507" spans="1:1" ht="15.6" thickTop="1" thickBot="1" x14ac:dyDescent="0.35">
      <c r="A917507" s="1" t="s">
        <v>1</v>
      </c>
    </row>
    <row r="917508" spans="1:1" ht="15.6" thickTop="1" thickBot="1" x14ac:dyDescent="0.35">
      <c r="A917508" s="1" t="s">
        <v>2</v>
      </c>
    </row>
    <row r="917509" spans="1:1" ht="15.6" thickTop="1" thickBot="1" x14ac:dyDescent="0.35">
      <c r="A917509" s="1" t="s">
        <v>3</v>
      </c>
    </row>
    <row r="917510" spans="1:1" ht="15.6" thickTop="1" thickBot="1" x14ac:dyDescent="0.35">
      <c r="A917510" s="1" t="s">
        <v>4</v>
      </c>
    </row>
    <row r="917511" spans="1:1" ht="15.6" thickTop="1" thickBot="1" x14ac:dyDescent="0.35">
      <c r="A917511" s="1" t="s">
        <v>5</v>
      </c>
    </row>
    <row r="917512" spans="1:1" ht="15.6" thickTop="1" thickBot="1" x14ac:dyDescent="0.35">
      <c r="A917512" s="1" t="s">
        <v>6</v>
      </c>
    </row>
    <row r="917513" spans="1:1" ht="15.6" thickTop="1" thickBot="1" x14ac:dyDescent="0.35">
      <c r="A917513" s="1" t="s">
        <v>7</v>
      </c>
    </row>
    <row r="917514" spans="1:1" ht="15.6" thickTop="1" thickBot="1" x14ac:dyDescent="0.35">
      <c r="A917514" s="1" t="s">
        <v>8</v>
      </c>
    </row>
    <row r="917515" spans="1:1" ht="15.6" thickTop="1" thickBot="1" x14ac:dyDescent="0.35">
      <c r="A917515" s="1" t="s">
        <v>9</v>
      </c>
    </row>
    <row r="917516" spans="1:1" ht="15.6" thickTop="1" thickBot="1" x14ac:dyDescent="0.35">
      <c r="A917516" s="1" t="s">
        <v>10</v>
      </c>
    </row>
    <row r="917517" spans="1:1" ht="15.6" thickTop="1" thickBot="1" x14ac:dyDescent="0.35">
      <c r="A917517" s="1" t="s">
        <v>11</v>
      </c>
    </row>
    <row r="917518" spans="1:1" ht="15.6" thickTop="1" thickBot="1" x14ac:dyDescent="0.35">
      <c r="A917518" s="1" t="s">
        <v>12</v>
      </c>
    </row>
    <row r="917519" spans="1:1" ht="15.6" thickTop="1" thickBot="1" x14ac:dyDescent="0.35">
      <c r="A917519" s="1" t="s">
        <v>13</v>
      </c>
    </row>
    <row r="917520" spans="1:1" ht="15.6" thickTop="1" thickBot="1" x14ac:dyDescent="0.35">
      <c r="A917520" s="1" t="s">
        <v>14</v>
      </c>
    </row>
    <row r="917521" spans="1:1" ht="15.6" thickTop="1" thickBot="1" x14ac:dyDescent="0.35">
      <c r="A917521" s="1" t="s">
        <v>15</v>
      </c>
    </row>
    <row r="917522" spans="1:1" ht="15.6" thickTop="1" thickBot="1" x14ac:dyDescent="0.35">
      <c r="A917522" s="1" t="s">
        <v>16</v>
      </c>
    </row>
    <row r="917523" spans="1:1" ht="15.6" thickTop="1" thickBot="1" x14ac:dyDescent="0.35">
      <c r="A917523" s="1" t="s">
        <v>17</v>
      </c>
    </row>
    <row r="917524" spans="1:1" ht="15.6" thickTop="1" thickBot="1" x14ac:dyDescent="0.35">
      <c r="A917524" s="1" t="s">
        <v>18</v>
      </c>
    </row>
    <row r="917525" spans="1:1" ht="15.6" thickTop="1" thickBot="1" x14ac:dyDescent="0.35">
      <c r="A917525" s="1" t="s">
        <v>19</v>
      </c>
    </row>
    <row r="917526" spans="1:1" ht="15.6" thickTop="1" thickBot="1" x14ac:dyDescent="0.35">
      <c r="A917526" s="1" t="s">
        <v>20</v>
      </c>
    </row>
    <row r="917527" spans="1:1" ht="15.6" thickTop="1" thickBot="1" x14ac:dyDescent="0.35">
      <c r="A917527" s="1" t="s">
        <v>21</v>
      </c>
    </row>
    <row r="917528" spans="1:1" ht="15.6" thickTop="1" thickBot="1" x14ac:dyDescent="0.35">
      <c r="A917528" s="1" t="s">
        <v>22</v>
      </c>
    </row>
    <row r="917529" spans="1:1" ht="15.6" thickTop="1" thickBot="1" x14ac:dyDescent="0.35">
      <c r="A917529" s="1" t="s">
        <v>23</v>
      </c>
    </row>
    <row r="917530" spans="1:1" ht="15.6" thickTop="1" thickBot="1" x14ac:dyDescent="0.35">
      <c r="A917530" s="1" t="s">
        <v>24</v>
      </c>
    </row>
    <row r="917531" spans="1:1" ht="15.6" thickTop="1" thickBot="1" x14ac:dyDescent="0.35">
      <c r="A917531" s="1" t="s">
        <v>25</v>
      </c>
    </row>
    <row r="917532" spans="1:1" ht="15.6" thickTop="1" thickBot="1" x14ac:dyDescent="0.35">
      <c r="A917532" s="1" t="s">
        <v>26</v>
      </c>
    </row>
    <row r="917533" spans="1:1" ht="15.6" thickTop="1" thickBot="1" x14ac:dyDescent="0.35">
      <c r="A917533" s="1" t="s">
        <v>27</v>
      </c>
    </row>
    <row r="917534" spans="1:1" ht="15.6" thickTop="1" thickBot="1" x14ac:dyDescent="0.35">
      <c r="A917534" s="1" t="s">
        <v>28</v>
      </c>
    </row>
    <row r="917535" spans="1:1" ht="15.6" thickTop="1" thickBot="1" x14ac:dyDescent="0.35">
      <c r="A917535" s="1" t="s">
        <v>29</v>
      </c>
    </row>
    <row r="917536" spans="1:1" ht="15.6" thickTop="1" thickBot="1" x14ac:dyDescent="0.35">
      <c r="A917536" s="1" t="s">
        <v>30</v>
      </c>
    </row>
    <row r="917537" spans="1:1" ht="15.6" thickTop="1" thickBot="1" x14ac:dyDescent="0.35">
      <c r="A917537" s="1" t="s">
        <v>31</v>
      </c>
    </row>
    <row r="917538" spans="1:1" ht="15.6" thickTop="1" thickBot="1" x14ac:dyDescent="0.35">
      <c r="A917538" s="1" t="s">
        <v>32</v>
      </c>
    </row>
    <row r="917539" spans="1:1" ht="15.6" thickTop="1" thickBot="1" x14ac:dyDescent="0.35">
      <c r="A917539" s="1" t="s">
        <v>33</v>
      </c>
    </row>
    <row r="917540" spans="1:1" ht="15.6" thickTop="1" thickBot="1" x14ac:dyDescent="0.35">
      <c r="A917540" s="1" t="s">
        <v>34</v>
      </c>
    </row>
    <row r="917541" spans="1:1" ht="15.6" thickTop="1" thickBot="1" x14ac:dyDescent="0.35">
      <c r="A917541" s="1" t="s">
        <v>35</v>
      </c>
    </row>
    <row r="917542" spans="1:1" ht="15.6" thickTop="1" thickBot="1" x14ac:dyDescent="0.35">
      <c r="A917542" s="1" t="s">
        <v>36</v>
      </c>
    </row>
    <row r="917543" spans="1:1" ht="15.6" thickTop="1" thickBot="1" x14ac:dyDescent="0.35">
      <c r="A917543" s="1" t="s">
        <v>37</v>
      </c>
    </row>
    <row r="917544" spans="1:1" ht="15.6" thickTop="1" thickBot="1" x14ac:dyDescent="0.35">
      <c r="A917544" s="1" t="s">
        <v>38</v>
      </c>
    </row>
    <row r="917545" spans="1:1" ht="15.6" thickTop="1" thickBot="1" x14ac:dyDescent="0.35">
      <c r="A917545" s="1" t="s">
        <v>39</v>
      </c>
    </row>
    <row r="917546" spans="1:1" ht="15.6" thickTop="1" thickBot="1" x14ac:dyDescent="0.35">
      <c r="A917546" s="1" t="s">
        <v>40</v>
      </c>
    </row>
    <row r="917547" spans="1:1" ht="15.6" thickTop="1" thickBot="1" x14ac:dyDescent="0.35">
      <c r="A917547" s="1" t="s">
        <v>41</v>
      </c>
    </row>
    <row r="917548" spans="1:1" ht="15.6" thickTop="1" thickBot="1" x14ac:dyDescent="0.35">
      <c r="A917548" s="1" t="s">
        <v>42</v>
      </c>
    </row>
    <row r="917549" spans="1:1" ht="15.6" thickTop="1" thickBot="1" x14ac:dyDescent="0.35">
      <c r="A917549" s="1" t="s">
        <v>43</v>
      </c>
    </row>
    <row r="917550" spans="1:1" ht="15.6" thickTop="1" thickBot="1" x14ac:dyDescent="0.35">
      <c r="A917550" s="1" t="s">
        <v>44</v>
      </c>
    </row>
    <row r="917551" spans="1:1" ht="15.6" thickTop="1" thickBot="1" x14ac:dyDescent="0.35">
      <c r="A917551" s="1" t="s">
        <v>45</v>
      </c>
    </row>
    <row r="917552" spans="1:1" ht="15.6" thickTop="1" thickBot="1" x14ac:dyDescent="0.35">
      <c r="A917552" s="1" t="s">
        <v>46</v>
      </c>
    </row>
    <row r="917553" spans="1:1" ht="15.6" thickTop="1" thickBot="1" x14ac:dyDescent="0.35">
      <c r="A917553" s="1" t="s">
        <v>47</v>
      </c>
    </row>
    <row r="917554" spans="1:1" ht="15.6" thickTop="1" thickBot="1" x14ac:dyDescent="0.35">
      <c r="A917554" s="1" t="s">
        <v>48</v>
      </c>
    </row>
    <row r="917555" spans="1:1" ht="15.6" thickTop="1" thickBot="1" x14ac:dyDescent="0.35">
      <c r="A917555" s="1" t="s">
        <v>49</v>
      </c>
    </row>
    <row r="917556" spans="1:1" ht="15.6" thickTop="1" thickBot="1" x14ac:dyDescent="0.35">
      <c r="A917556" s="1" t="s">
        <v>50</v>
      </c>
    </row>
    <row r="917557" spans="1:1" ht="15.6" thickTop="1" thickBot="1" x14ac:dyDescent="0.35">
      <c r="A917557" s="1" t="s">
        <v>51</v>
      </c>
    </row>
    <row r="917558" spans="1:1" ht="15.6" thickTop="1" thickBot="1" x14ac:dyDescent="0.35">
      <c r="A917558" s="1" t="s">
        <v>52</v>
      </c>
    </row>
    <row r="917559" spans="1:1" ht="15" thickTop="1" x14ac:dyDescent="0.3"/>
    <row r="933889" spans="1:1" ht="15" thickBot="1" x14ac:dyDescent="0.35">
      <c r="A933889" s="6" t="s">
        <v>57</v>
      </c>
    </row>
    <row r="933890" spans="1:1" ht="15.6" thickTop="1" thickBot="1" x14ac:dyDescent="0.35">
      <c r="A933890" s="1" t="s">
        <v>0</v>
      </c>
    </row>
    <row r="933891" spans="1:1" ht="15.6" thickTop="1" thickBot="1" x14ac:dyDescent="0.35">
      <c r="A933891" s="1" t="s">
        <v>1</v>
      </c>
    </row>
    <row r="933892" spans="1:1" ht="15.6" thickTop="1" thickBot="1" x14ac:dyDescent="0.35">
      <c r="A933892" s="1" t="s">
        <v>2</v>
      </c>
    </row>
    <row r="933893" spans="1:1" ht="15.6" thickTop="1" thickBot="1" x14ac:dyDescent="0.35">
      <c r="A933893" s="1" t="s">
        <v>3</v>
      </c>
    </row>
    <row r="933894" spans="1:1" ht="15.6" thickTop="1" thickBot="1" x14ac:dyDescent="0.35">
      <c r="A933894" s="1" t="s">
        <v>4</v>
      </c>
    </row>
    <row r="933895" spans="1:1" ht="15.6" thickTop="1" thickBot="1" x14ac:dyDescent="0.35">
      <c r="A933895" s="1" t="s">
        <v>5</v>
      </c>
    </row>
    <row r="933896" spans="1:1" ht="15.6" thickTop="1" thickBot="1" x14ac:dyDescent="0.35">
      <c r="A933896" s="1" t="s">
        <v>6</v>
      </c>
    </row>
    <row r="933897" spans="1:1" ht="15.6" thickTop="1" thickBot="1" x14ac:dyDescent="0.35">
      <c r="A933897" s="1" t="s">
        <v>7</v>
      </c>
    </row>
    <row r="933898" spans="1:1" ht="15.6" thickTop="1" thickBot="1" x14ac:dyDescent="0.35">
      <c r="A933898" s="1" t="s">
        <v>8</v>
      </c>
    </row>
    <row r="933899" spans="1:1" ht="15.6" thickTop="1" thickBot="1" x14ac:dyDescent="0.35">
      <c r="A933899" s="1" t="s">
        <v>9</v>
      </c>
    </row>
    <row r="933900" spans="1:1" ht="15.6" thickTop="1" thickBot="1" x14ac:dyDescent="0.35">
      <c r="A933900" s="1" t="s">
        <v>10</v>
      </c>
    </row>
    <row r="933901" spans="1:1" ht="15.6" thickTop="1" thickBot="1" x14ac:dyDescent="0.35">
      <c r="A933901" s="1" t="s">
        <v>11</v>
      </c>
    </row>
    <row r="933902" spans="1:1" ht="15.6" thickTop="1" thickBot="1" x14ac:dyDescent="0.35">
      <c r="A933902" s="1" t="s">
        <v>12</v>
      </c>
    </row>
    <row r="933903" spans="1:1" ht="15.6" thickTop="1" thickBot="1" x14ac:dyDescent="0.35">
      <c r="A933903" s="1" t="s">
        <v>13</v>
      </c>
    </row>
    <row r="933904" spans="1:1" ht="15.6" thickTop="1" thickBot="1" x14ac:dyDescent="0.35">
      <c r="A933904" s="1" t="s">
        <v>14</v>
      </c>
    </row>
    <row r="933905" spans="1:1" ht="15.6" thickTop="1" thickBot="1" x14ac:dyDescent="0.35">
      <c r="A933905" s="1" t="s">
        <v>15</v>
      </c>
    </row>
    <row r="933906" spans="1:1" ht="15.6" thickTop="1" thickBot="1" x14ac:dyDescent="0.35">
      <c r="A933906" s="1" t="s">
        <v>16</v>
      </c>
    </row>
    <row r="933907" spans="1:1" ht="15.6" thickTop="1" thickBot="1" x14ac:dyDescent="0.35">
      <c r="A933907" s="1" t="s">
        <v>17</v>
      </c>
    </row>
    <row r="933908" spans="1:1" ht="15.6" thickTop="1" thickBot="1" x14ac:dyDescent="0.35">
      <c r="A933908" s="1" t="s">
        <v>18</v>
      </c>
    </row>
    <row r="933909" spans="1:1" ht="15.6" thickTop="1" thickBot="1" x14ac:dyDescent="0.35">
      <c r="A933909" s="1" t="s">
        <v>19</v>
      </c>
    </row>
    <row r="933910" spans="1:1" ht="15.6" thickTop="1" thickBot="1" x14ac:dyDescent="0.35">
      <c r="A933910" s="1" t="s">
        <v>20</v>
      </c>
    </row>
    <row r="933911" spans="1:1" ht="15.6" thickTop="1" thickBot="1" x14ac:dyDescent="0.35">
      <c r="A933911" s="1" t="s">
        <v>21</v>
      </c>
    </row>
    <row r="933912" spans="1:1" ht="15.6" thickTop="1" thickBot="1" x14ac:dyDescent="0.35">
      <c r="A933912" s="1" t="s">
        <v>22</v>
      </c>
    </row>
    <row r="933913" spans="1:1" ht="15.6" thickTop="1" thickBot="1" x14ac:dyDescent="0.35">
      <c r="A933913" s="1" t="s">
        <v>23</v>
      </c>
    </row>
    <row r="933914" spans="1:1" ht="15.6" thickTop="1" thickBot="1" x14ac:dyDescent="0.35">
      <c r="A933914" s="1" t="s">
        <v>24</v>
      </c>
    </row>
    <row r="933915" spans="1:1" ht="15.6" thickTop="1" thickBot="1" x14ac:dyDescent="0.35">
      <c r="A933915" s="1" t="s">
        <v>25</v>
      </c>
    </row>
    <row r="933916" spans="1:1" ht="15.6" thickTop="1" thickBot="1" x14ac:dyDescent="0.35">
      <c r="A933916" s="1" t="s">
        <v>26</v>
      </c>
    </row>
    <row r="933917" spans="1:1" ht="15.6" thickTop="1" thickBot="1" x14ac:dyDescent="0.35">
      <c r="A933917" s="1" t="s">
        <v>27</v>
      </c>
    </row>
    <row r="933918" spans="1:1" ht="15.6" thickTop="1" thickBot="1" x14ac:dyDescent="0.35">
      <c r="A933918" s="1" t="s">
        <v>28</v>
      </c>
    </row>
    <row r="933919" spans="1:1" ht="15.6" thickTop="1" thickBot="1" x14ac:dyDescent="0.35">
      <c r="A933919" s="1" t="s">
        <v>29</v>
      </c>
    </row>
    <row r="933920" spans="1:1" ht="15.6" thickTop="1" thickBot="1" x14ac:dyDescent="0.35">
      <c r="A933920" s="1" t="s">
        <v>30</v>
      </c>
    </row>
    <row r="933921" spans="1:1" ht="15.6" thickTop="1" thickBot="1" x14ac:dyDescent="0.35">
      <c r="A933921" s="1" t="s">
        <v>31</v>
      </c>
    </row>
    <row r="933922" spans="1:1" ht="15.6" thickTop="1" thickBot="1" x14ac:dyDescent="0.35">
      <c r="A933922" s="1" t="s">
        <v>32</v>
      </c>
    </row>
    <row r="933923" spans="1:1" ht="15.6" thickTop="1" thickBot="1" x14ac:dyDescent="0.35">
      <c r="A933923" s="1" t="s">
        <v>33</v>
      </c>
    </row>
    <row r="933924" spans="1:1" ht="15.6" thickTop="1" thickBot="1" x14ac:dyDescent="0.35">
      <c r="A933924" s="1" t="s">
        <v>34</v>
      </c>
    </row>
    <row r="933925" spans="1:1" ht="15.6" thickTop="1" thickBot="1" x14ac:dyDescent="0.35">
      <c r="A933925" s="1" t="s">
        <v>35</v>
      </c>
    </row>
    <row r="933926" spans="1:1" ht="15.6" thickTop="1" thickBot="1" x14ac:dyDescent="0.35">
      <c r="A933926" s="1" t="s">
        <v>36</v>
      </c>
    </row>
    <row r="933927" spans="1:1" ht="15.6" thickTop="1" thickBot="1" x14ac:dyDescent="0.35">
      <c r="A933927" s="1" t="s">
        <v>37</v>
      </c>
    </row>
    <row r="933928" spans="1:1" ht="15.6" thickTop="1" thickBot="1" x14ac:dyDescent="0.35">
      <c r="A933928" s="1" t="s">
        <v>38</v>
      </c>
    </row>
    <row r="933929" spans="1:1" ht="15.6" thickTop="1" thickBot="1" x14ac:dyDescent="0.35">
      <c r="A933929" s="1" t="s">
        <v>39</v>
      </c>
    </row>
    <row r="933930" spans="1:1" ht="15.6" thickTop="1" thickBot="1" x14ac:dyDescent="0.35">
      <c r="A933930" s="1" t="s">
        <v>40</v>
      </c>
    </row>
    <row r="933931" spans="1:1" ht="15.6" thickTop="1" thickBot="1" x14ac:dyDescent="0.35">
      <c r="A933931" s="1" t="s">
        <v>41</v>
      </c>
    </row>
    <row r="933932" spans="1:1" ht="15.6" thickTop="1" thickBot="1" x14ac:dyDescent="0.35">
      <c r="A933932" s="1" t="s">
        <v>42</v>
      </c>
    </row>
    <row r="933933" spans="1:1" ht="15.6" thickTop="1" thickBot="1" x14ac:dyDescent="0.35">
      <c r="A933933" s="1" t="s">
        <v>43</v>
      </c>
    </row>
    <row r="933934" spans="1:1" ht="15.6" thickTop="1" thickBot="1" x14ac:dyDescent="0.35">
      <c r="A933934" s="1" t="s">
        <v>44</v>
      </c>
    </row>
    <row r="933935" spans="1:1" ht="15.6" thickTop="1" thickBot="1" x14ac:dyDescent="0.35">
      <c r="A933935" s="1" t="s">
        <v>45</v>
      </c>
    </row>
    <row r="933936" spans="1:1" ht="15.6" thickTop="1" thickBot="1" x14ac:dyDescent="0.35">
      <c r="A933936" s="1" t="s">
        <v>46</v>
      </c>
    </row>
    <row r="933937" spans="1:1" ht="15.6" thickTop="1" thickBot="1" x14ac:dyDescent="0.35">
      <c r="A933937" s="1" t="s">
        <v>47</v>
      </c>
    </row>
    <row r="933938" spans="1:1" ht="15.6" thickTop="1" thickBot="1" x14ac:dyDescent="0.35">
      <c r="A933938" s="1" t="s">
        <v>48</v>
      </c>
    </row>
    <row r="933939" spans="1:1" ht="15.6" thickTop="1" thickBot="1" x14ac:dyDescent="0.35">
      <c r="A933939" s="1" t="s">
        <v>49</v>
      </c>
    </row>
    <row r="933940" spans="1:1" ht="15.6" thickTop="1" thickBot="1" x14ac:dyDescent="0.35">
      <c r="A933940" s="1" t="s">
        <v>50</v>
      </c>
    </row>
    <row r="933941" spans="1:1" ht="15.6" thickTop="1" thickBot="1" x14ac:dyDescent="0.35">
      <c r="A933941" s="1" t="s">
        <v>51</v>
      </c>
    </row>
    <row r="933942" spans="1:1" ht="15.6" thickTop="1" thickBot="1" x14ac:dyDescent="0.35">
      <c r="A933942" s="1" t="s">
        <v>52</v>
      </c>
    </row>
    <row r="933943" spans="1:1" ht="15" thickTop="1" x14ac:dyDescent="0.3"/>
    <row r="950273" spans="1:1" ht="15" thickBot="1" x14ac:dyDescent="0.35">
      <c r="A950273" s="6" t="s">
        <v>57</v>
      </c>
    </row>
    <row r="950274" spans="1:1" ht="15.6" thickTop="1" thickBot="1" x14ac:dyDescent="0.35">
      <c r="A950274" s="1" t="s">
        <v>0</v>
      </c>
    </row>
    <row r="950275" spans="1:1" ht="15.6" thickTop="1" thickBot="1" x14ac:dyDescent="0.35">
      <c r="A950275" s="1" t="s">
        <v>1</v>
      </c>
    </row>
    <row r="950276" spans="1:1" ht="15.6" thickTop="1" thickBot="1" x14ac:dyDescent="0.35">
      <c r="A950276" s="1" t="s">
        <v>2</v>
      </c>
    </row>
    <row r="950277" spans="1:1" ht="15.6" thickTop="1" thickBot="1" x14ac:dyDescent="0.35">
      <c r="A950277" s="1" t="s">
        <v>3</v>
      </c>
    </row>
    <row r="950278" spans="1:1" ht="15.6" thickTop="1" thickBot="1" x14ac:dyDescent="0.35">
      <c r="A950278" s="1" t="s">
        <v>4</v>
      </c>
    </row>
    <row r="950279" spans="1:1" ht="15.6" thickTop="1" thickBot="1" x14ac:dyDescent="0.35">
      <c r="A950279" s="1" t="s">
        <v>5</v>
      </c>
    </row>
    <row r="950280" spans="1:1" ht="15.6" thickTop="1" thickBot="1" x14ac:dyDescent="0.35">
      <c r="A950280" s="1" t="s">
        <v>6</v>
      </c>
    </row>
    <row r="950281" spans="1:1" ht="15.6" thickTop="1" thickBot="1" x14ac:dyDescent="0.35">
      <c r="A950281" s="1" t="s">
        <v>7</v>
      </c>
    </row>
    <row r="950282" spans="1:1" ht="15.6" thickTop="1" thickBot="1" x14ac:dyDescent="0.35">
      <c r="A950282" s="1" t="s">
        <v>8</v>
      </c>
    </row>
    <row r="950283" spans="1:1" ht="15.6" thickTop="1" thickBot="1" x14ac:dyDescent="0.35">
      <c r="A950283" s="1" t="s">
        <v>9</v>
      </c>
    </row>
    <row r="950284" spans="1:1" ht="15.6" thickTop="1" thickBot="1" x14ac:dyDescent="0.35">
      <c r="A950284" s="1" t="s">
        <v>10</v>
      </c>
    </row>
    <row r="950285" spans="1:1" ht="15.6" thickTop="1" thickBot="1" x14ac:dyDescent="0.35">
      <c r="A950285" s="1" t="s">
        <v>11</v>
      </c>
    </row>
    <row r="950286" spans="1:1" ht="15.6" thickTop="1" thickBot="1" x14ac:dyDescent="0.35">
      <c r="A950286" s="1" t="s">
        <v>12</v>
      </c>
    </row>
    <row r="950287" spans="1:1" ht="15.6" thickTop="1" thickBot="1" x14ac:dyDescent="0.35">
      <c r="A950287" s="1" t="s">
        <v>13</v>
      </c>
    </row>
    <row r="950288" spans="1:1" ht="15.6" thickTop="1" thickBot="1" x14ac:dyDescent="0.35">
      <c r="A950288" s="1" t="s">
        <v>14</v>
      </c>
    </row>
    <row r="950289" spans="1:1" ht="15.6" thickTop="1" thickBot="1" x14ac:dyDescent="0.35">
      <c r="A950289" s="1" t="s">
        <v>15</v>
      </c>
    </row>
    <row r="950290" spans="1:1" ht="15.6" thickTop="1" thickBot="1" x14ac:dyDescent="0.35">
      <c r="A950290" s="1" t="s">
        <v>16</v>
      </c>
    </row>
    <row r="950291" spans="1:1" ht="15.6" thickTop="1" thickBot="1" x14ac:dyDescent="0.35">
      <c r="A950291" s="1" t="s">
        <v>17</v>
      </c>
    </row>
    <row r="950292" spans="1:1" ht="15.6" thickTop="1" thickBot="1" x14ac:dyDescent="0.35">
      <c r="A950292" s="1" t="s">
        <v>18</v>
      </c>
    </row>
    <row r="950293" spans="1:1" ht="15.6" thickTop="1" thickBot="1" x14ac:dyDescent="0.35">
      <c r="A950293" s="1" t="s">
        <v>19</v>
      </c>
    </row>
    <row r="950294" spans="1:1" ht="15.6" thickTop="1" thickBot="1" x14ac:dyDescent="0.35">
      <c r="A950294" s="1" t="s">
        <v>20</v>
      </c>
    </row>
    <row r="950295" spans="1:1" ht="15.6" thickTop="1" thickBot="1" x14ac:dyDescent="0.35">
      <c r="A950295" s="1" t="s">
        <v>21</v>
      </c>
    </row>
    <row r="950296" spans="1:1" ht="15.6" thickTop="1" thickBot="1" x14ac:dyDescent="0.35">
      <c r="A950296" s="1" t="s">
        <v>22</v>
      </c>
    </row>
    <row r="950297" spans="1:1" ht="15.6" thickTop="1" thickBot="1" x14ac:dyDescent="0.35">
      <c r="A950297" s="1" t="s">
        <v>23</v>
      </c>
    </row>
    <row r="950298" spans="1:1" ht="15.6" thickTop="1" thickBot="1" x14ac:dyDescent="0.35">
      <c r="A950298" s="1" t="s">
        <v>24</v>
      </c>
    </row>
    <row r="950299" spans="1:1" ht="15.6" thickTop="1" thickBot="1" x14ac:dyDescent="0.35">
      <c r="A950299" s="1" t="s">
        <v>25</v>
      </c>
    </row>
    <row r="950300" spans="1:1" ht="15.6" thickTop="1" thickBot="1" x14ac:dyDescent="0.35">
      <c r="A950300" s="1" t="s">
        <v>26</v>
      </c>
    </row>
    <row r="950301" spans="1:1" ht="15.6" thickTop="1" thickBot="1" x14ac:dyDescent="0.35">
      <c r="A950301" s="1" t="s">
        <v>27</v>
      </c>
    </row>
    <row r="950302" spans="1:1" ht="15.6" thickTop="1" thickBot="1" x14ac:dyDescent="0.35">
      <c r="A950302" s="1" t="s">
        <v>28</v>
      </c>
    </row>
    <row r="950303" spans="1:1" ht="15.6" thickTop="1" thickBot="1" x14ac:dyDescent="0.35">
      <c r="A950303" s="1" t="s">
        <v>29</v>
      </c>
    </row>
    <row r="950304" spans="1:1" ht="15.6" thickTop="1" thickBot="1" x14ac:dyDescent="0.35">
      <c r="A950304" s="1" t="s">
        <v>30</v>
      </c>
    </row>
    <row r="950305" spans="1:1" ht="15.6" thickTop="1" thickBot="1" x14ac:dyDescent="0.35">
      <c r="A950305" s="1" t="s">
        <v>31</v>
      </c>
    </row>
    <row r="950306" spans="1:1" ht="15.6" thickTop="1" thickBot="1" x14ac:dyDescent="0.35">
      <c r="A950306" s="1" t="s">
        <v>32</v>
      </c>
    </row>
    <row r="950307" spans="1:1" ht="15.6" thickTop="1" thickBot="1" x14ac:dyDescent="0.35">
      <c r="A950307" s="1" t="s">
        <v>33</v>
      </c>
    </row>
    <row r="950308" spans="1:1" ht="15.6" thickTop="1" thickBot="1" x14ac:dyDescent="0.35">
      <c r="A950308" s="1" t="s">
        <v>34</v>
      </c>
    </row>
    <row r="950309" spans="1:1" ht="15.6" thickTop="1" thickBot="1" x14ac:dyDescent="0.35">
      <c r="A950309" s="1" t="s">
        <v>35</v>
      </c>
    </row>
    <row r="950310" spans="1:1" ht="15.6" thickTop="1" thickBot="1" x14ac:dyDescent="0.35">
      <c r="A950310" s="1" t="s">
        <v>36</v>
      </c>
    </row>
    <row r="950311" spans="1:1" ht="15.6" thickTop="1" thickBot="1" x14ac:dyDescent="0.35">
      <c r="A950311" s="1" t="s">
        <v>37</v>
      </c>
    </row>
    <row r="950312" spans="1:1" ht="15.6" thickTop="1" thickBot="1" x14ac:dyDescent="0.35">
      <c r="A950312" s="1" t="s">
        <v>38</v>
      </c>
    </row>
    <row r="950313" spans="1:1" ht="15.6" thickTop="1" thickBot="1" x14ac:dyDescent="0.35">
      <c r="A950313" s="1" t="s">
        <v>39</v>
      </c>
    </row>
    <row r="950314" spans="1:1" ht="15.6" thickTop="1" thickBot="1" x14ac:dyDescent="0.35">
      <c r="A950314" s="1" t="s">
        <v>40</v>
      </c>
    </row>
    <row r="950315" spans="1:1" ht="15.6" thickTop="1" thickBot="1" x14ac:dyDescent="0.35">
      <c r="A950315" s="1" t="s">
        <v>41</v>
      </c>
    </row>
    <row r="950316" spans="1:1" ht="15.6" thickTop="1" thickBot="1" x14ac:dyDescent="0.35">
      <c r="A950316" s="1" t="s">
        <v>42</v>
      </c>
    </row>
    <row r="950317" spans="1:1" ht="15.6" thickTop="1" thickBot="1" x14ac:dyDescent="0.35">
      <c r="A950317" s="1" t="s">
        <v>43</v>
      </c>
    </row>
    <row r="950318" spans="1:1" ht="15.6" thickTop="1" thickBot="1" x14ac:dyDescent="0.35">
      <c r="A950318" s="1" t="s">
        <v>44</v>
      </c>
    </row>
    <row r="950319" spans="1:1" ht="15.6" thickTop="1" thickBot="1" x14ac:dyDescent="0.35">
      <c r="A950319" s="1" t="s">
        <v>45</v>
      </c>
    </row>
    <row r="950320" spans="1:1" ht="15.6" thickTop="1" thickBot="1" x14ac:dyDescent="0.35">
      <c r="A950320" s="1" t="s">
        <v>46</v>
      </c>
    </row>
    <row r="950321" spans="1:1" ht="15.6" thickTop="1" thickBot="1" x14ac:dyDescent="0.35">
      <c r="A950321" s="1" t="s">
        <v>47</v>
      </c>
    </row>
    <row r="950322" spans="1:1" ht="15.6" thickTop="1" thickBot="1" x14ac:dyDescent="0.35">
      <c r="A950322" s="1" t="s">
        <v>48</v>
      </c>
    </row>
    <row r="950323" spans="1:1" ht="15.6" thickTop="1" thickBot="1" x14ac:dyDescent="0.35">
      <c r="A950323" s="1" t="s">
        <v>49</v>
      </c>
    </row>
    <row r="950324" spans="1:1" ht="15.6" thickTop="1" thickBot="1" x14ac:dyDescent="0.35">
      <c r="A950324" s="1" t="s">
        <v>50</v>
      </c>
    </row>
    <row r="950325" spans="1:1" ht="15.6" thickTop="1" thickBot="1" x14ac:dyDescent="0.35">
      <c r="A950325" s="1" t="s">
        <v>51</v>
      </c>
    </row>
    <row r="950326" spans="1:1" ht="15.6" thickTop="1" thickBot="1" x14ac:dyDescent="0.35">
      <c r="A950326" s="1" t="s">
        <v>52</v>
      </c>
    </row>
    <row r="950327" spans="1:1" ht="15" thickTop="1" x14ac:dyDescent="0.3"/>
    <row r="966657" spans="1:1" ht="15" thickBot="1" x14ac:dyDescent="0.35">
      <c r="A966657" s="6" t="s">
        <v>57</v>
      </c>
    </row>
    <row r="966658" spans="1:1" ht="15.6" thickTop="1" thickBot="1" x14ac:dyDescent="0.35">
      <c r="A966658" s="1" t="s">
        <v>0</v>
      </c>
    </row>
    <row r="966659" spans="1:1" ht="15.6" thickTop="1" thickBot="1" x14ac:dyDescent="0.35">
      <c r="A966659" s="1" t="s">
        <v>1</v>
      </c>
    </row>
    <row r="966660" spans="1:1" ht="15.6" thickTop="1" thickBot="1" x14ac:dyDescent="0.35">
      <c r="A966660" s="1" t="s">
        <v>2</v>
      </c>
    </row>
    <row r="966661" spans="1:1" ht="15.6" thickTop="1" thickBot="1" x14ac:dyDescent="0.35">
      <c r="A966661" s="1" t="s">
        <v>3</v>
      </c>
    </row>
    <row r="966662" spans="1:1" ht="15.6" thickTop="1" thickBot="1" x14ac:dyDescent="0.35">
      <c r="A966662" s="1" t="s">
        <v>4</v>
      </c>
    </row>
    <row r="966663" spans="1:1" ht="15.6" thickTop="1" thickBot="1" x14ac:dyDescent="0.35">
      <c r="A966663" s="1" t="s">
        <v>5</v>
      </c>
    </row>
    <row r="966664" spans="1:1" ht="15.6" thickTop="1" thickBot="1" x14ac:dyDescent="0.35">
      <c r="A966664" s="1" t="s">
        <v>6</v>
      </c>
    </row>
    <row r="966665" spans="1:1" ht="15.6" thickTop="1" thickBot="1" x14ac:dyDescent="0.35">
      <c r="A966665" s="1" t="s">
        <v>7</v>
      </c>
    </row>
    <row r="966666" spans="1:1" ht="15.6" thickTop="1" thickBot="1" x14ac:dyDescent="0.35">
      <c r="A966666" s="1" t="s">
        <v>8</v>
      </c>
    </row>
    <row r="966667" spans="1:1" ht="15.6" thickTop="1" thickBot="1" x14ac:dyDescent="0.35">
      <c r="A966667" s="1" t="s">
        <v>9</v>
      </c>
    </row>
    <row r="966668" spans="1:1" ht="15.6" thickTop="1" thickBot="1" x14ac:dyDescent="0.35">
      <c r="A966668" s="1" t="s">
        <v>10</v>
      </c>
    </row>
    <row r="966669" spans="1:1" ht="15.6" thickTop="1" thickBot="1" x14ac:dyDescent="0.35">
      <c r="A966669" s="1" t="s">
        <v>11</v>
      </c>
    </row>
    <row r="966670" spans="1:1" ht="15.6" thickTop="1" thickBot="1" x14ac:dyDescent="0.35">
      <c r="A966670" s="1" t="s">
        <v>12</v>
      </c>
    </row>
    <row r="966671" spans="1:1" ht="15.6" thickTop="1" thickBot="1" x14ac:dyDescent="0.35">
      <c r="A966671" s="1" t="s">
        <v>13</v>
      </c>
    </row>
    <row r="966672" spans="1:1" ht="15.6" thickTop="1" thickBot="1" x14ac:dyDescent="0.35">
      <c r="A966672" s="1" t="s">
        <v>14</v>
      </c>
    </row>
    <row r="966673" spans="1:1" ht="15.6" thickTop="1" thickBot="1" x14ac:dyDescent="0.35">
      <c r="A966673" s="1" t="s">
        <v>15</v>
      </c>
    </row>
    <row r="966674" spans="1:1" ht="15.6" thickTop="1" thickBot="1" x14ac:dyDescent="0.35">
      <c r="A966674" s="1" t="s">
        <v>16</v>
      </c>
    </row>
    <row r="966675" spans="1:1" ht="15.6" thickTop="1" thickBot="1" x14ac:dyDescent="0.35">
      <c r="A966675" s="1" t="s">
        <v>17</v>
      </c>
    </row>
    <row r="966676" spans="1:1" ht="15.6" thickTop="1" thickBot="1" x14ac:dyDescent="0.35">
      <c r="A966676" s="1" t="s">
        <v>18</v>
      </c>
    </row>
    <row r="966677" spans="1:1" ht="15.6" thickTop="1" thickBot="1" x14ac:dyDescent="0.35">
      <c r="A966677" s="1" t="s">
        <v>19</v>
      </c>
    </row>
    <row r="966678" spans="1:1" ht="15.6" thickTop="1" thickBot="1" x14ac:dyDescent="0.35">
      <c r="A966678" s="1" t="s">
        <v>20</v>
      </c>
    </row>
    <row r="966679" spans="1:1" ht="15.6" thickTop="1" thickBot="1" x14ac:dyDescent="0.35">
      <c r="A966679" s="1" t="s">
        <v>21</v>
      </c>
    </row>
    <row r="966680" spans="1:1" ht="15.6" thickTop="1" thickBot="1" x14ac:dyDescent="0.35">
      <c r="A966680" s="1" t="s">
        <v>22</v>
      </c>
    </row>
    <row r="966681" spans="1:1" ht="15.6" thickTop="1" thickBot="1" x14ac:dyDescent="0.35">
      <c r="A966681" s="1" t="s">
        <v>23</v>
      </c>
    </row>
    <row r="966682" spans="1:1" ht="15.6" thickTop="1" thickBot="1" x14ac:dyDescent="0.35">
      <c r="A966682" s="1" t="s">
        <v>24</v>
      </c>
    </row>
    <row r="966683" spans="1:1" ht="15.6" thickTop="1" thickBot="1" x14ac:dyDescent="0.35">
      <c r="A966683" s="1" t="s">
        <v>25</v>
      </c>
    </row>
    <row r="966684" spans="1:1" ht="15.6" thickTop="1" thickBot="1" x14ac:dyDescent="0.35">
      <c r="A966684" s="1" t="s">
        <v>26</v>
      </c>
    </row>
    <row r="966685" spans="1:1" ht="15.6" thickTop="1" thickBot="1" x14ac:dyDescent="0.35">
      <c r="A966685" s="1" t="s">
        <v>27</v>
      </c>
    </row>
    <row r="966686" spans="1:1" ht="15.6" thickTop="1" thickBot="1" x14ac:dyDescent="0.35">
      <c r="A966686" s="1" t="s">
        <v>28</v>
      </c>
    </row>
    <row r="966687" spans="1:1" ht="15.6" thickTop="1" thickBot="1" x14ac:dyDescent="0.35">
      <c r="A966687" s="1" t="s">
        <v>29</v>
      </c>
    </row>
    <row r="966688" spans="1:1" ht="15.6" thickTop="1" thickBot="1" x14ac:dyDescent="0.35">
      <c r="A966688" s="1" t="s">
        <v>30</v>
      </c>
    </row>
    <row r="966689" spans="1:1" ht="15.6" thickTop="1" thickBot="1" x14ac:dyDescent="0.35">
      <c r="A966689" s="1" t="s">
        <v>31</v>
      </c>
    </row>
    <row r="966690" spans="1:1" ht="15.6" thickTop="1" thickBot="1" x14ac:dyDescent="0.35">
      <c r="A966690" s="1" t="s">
        <v>32</v>
      </c>
    </row>
    <row r="966691" spans="1:1" ht="15.6" thickTop="1" thickBot="1" x14ac:dyDescent="0.35">
      <c r="A966691" s="1" t="s">
        <v>33</v>
      </c>
    </row>
    <row r="966692" spans="1:1" ht="15.6" thickTop="1" thickBot="1" x14ac:dyDescent="0.35">
      <c r="A966692" s="1" t="s">
        <v>34</v>
      </c>
    </row>
    <row r="966693" spans="1:1" ht="15.6" thickTop="1" thickBot="1" x14ac:dyDescent="0.35">
      <c r="A966693" s="1" t="s">
        <v>35</v>
      </c>
    </row>
    <row r="966694" spans="1:1" ht="15.6" thickTop="1" thickBot="1" x14ac:dyDescent="0.35">
      <c r="A966694" s="1" t="s">
        <v>36</v>
      </c>
    </row>
    <row r="966695" spans="1:1" ht="15.6" thickTop="1" thickBot="1" x14ac:dyDescent="0.35">
      <c r="A966695" s="1" t="s">
        <v>37</v>
      </c>
    </row>
    <row r="966696" spans="1:1" ht="15.6" thickTop="1" thickBot="1" x14ac:dyDescent="0.35">
      <c r="A966696" s="1" t="s">
        <v>38</v>
      </c>
    </row>
    <row r="966697" spans="1:1" ht="15.6" thickTop="1" thickBot="1" x14ac:dyDescent="0.35">
      <c r="A966697" s="1" t="s">
        <v>39</v>
      </c>
    </row>
    <row r="966698" spans="1:1" ht="15.6" thickTop="1" thickBot="1" x14ac:dyDescent="0.35">
      <c r="A966698" s="1" t="s">
        <v>40</v>
      </c>
    </row>
    <row r="966699" spans="1:1" ht="15.6" thickTop="1" thickBot="1" x14ac:dyDescent="0.35">
      <c r="A966699" s="1" t="s">
        <v>41</v>
      </c>
    </row>
    <row r="966700" spans="1:1" ht="15.6" thickTop="1" thickBot="1" x14ac:dyDescent="0.35">
      <c r="A966700" s="1" t="s">
        <v>42</v>
      </c>
    </row>
    <row r="966701" spans="1:1" ht="15.6" thickTop="1" thickBot="1" x14ac:dyDescent="0.35">
      <c r="A966701" s="1" t="s">
        <v>43</v>
      </c>
    </row>
    <row r="966702" spans="1:1" ht="15.6" thickTop="1" thickBot="1" x14ac:dyDescent="0.35">
      <c r="A966702" s="1" t="s">
        <v>44</v>
      </c>
    </row>
    <row r="966703" spans="1:1" ht="15.6" thickTop="1" thickBot="1" x14ac:dyDescent="0.35">
      <c r="A966703" s="1" t="s">
        <v>45</v>
      </c>
    </row>
    <row r="966704" spans="1:1" ht="15.6" thickTop="1" thickBot="1" x14ac:dyDescent="0.35">
      <c r="A966704" s="1" t="s">
        <v>46</v>
      </c>
    </row>
    <row r="966705" spans="1:1" ht="15.6" thickTop="1" thickBot="1" x14ac:dyDescent="0.35">
      <c r="A966705" s="1" t="s">
        <v>47</v>
      </c>
    </row>
    <row r="966706" spans="1:1" ht="15.6" thickTop="1" thickBot="1" x14ac:dyDescent="0.35">
      <c r="A966706" s="1" t="s">
        <v>48</v>
      </c>
    </row>
    <row r="966707" spans="1:1" ht="15.6" thickTop="1" thickBot="1" x14ac:dyDescent="0.35">
      <c r="A966707" s="1" t="s">
        <v>49</v>
      </c>
    </row>
    <row r="966708" spans="1:1" ht="15.6" thickTop="1" thickBot="1" x14ac:dyDescent="0.35">
      <c r="A966708" s="1" t="s">
        <v>50</v>
      </c>
    </row>
    <row r="966709" spans="1:1" ht="15.6" thickTop="1" thickBot="1" x14ac:dyDescent="0.35">
      <c r="A966709" s="1" t="s">
        <v>51</v>
      </c>
    </row>
    <row r="966710" spans="1:1" ht="15.6" thickTop="1" thickBot="1" x14ac:dyDescent="0.35">
      <c r="A966710" s="1" t="s">
        <v>52</v>
      </c>
    </row>
    <row r="966711" spans="1:1" ht="15" thickTop="1" x14ac:dyDescent="0.3"/>
    <row r="983041" spans="1:1" ht="15" thickBot="1" x14ac:dyDescent="0.35">
      <c r="A983041" s="6" t="s">
        <v>57</v>
      </c>
    </row>
    <row r="983042" spans="1:1" ht="15.6" thickTop="1" thickBot="1" x14ac:dyDescent="0.35">
      <c r="A983042" s="1" t="s">
        <v>0</v>
      </c>
    </row>
    <row r="983043" spans="1:1" ht="15.6" thickTop="1" thickBot="1" x14ac:dyDescent="0.35">
      <c r="A983043" s="1" t="s">
        <v>1</v>
      </c>
    </row>
    <row r="983044" spans="1:1" ht="15.6" thickTop="1" thickBot="1" x14ac:dyDescent="0.35">
      <c r="A983044" s="1" t="s">
        <v>2</v>
      </c>
    </row>
    <row r="983045" spans="1:1" ht="15.6" thickTop="1" thickBot="1" x14ac:dyDescent="0.35">
      <c r="A983045" s="1" t="s">
        <v>3</v>
      </c>
    </row>
    <row r="983046" spans="1:1" ht="15.6" thickTop="1" thickBot="1" x14ac:dyDescent="0.35">
      <c r="A983046" s="1" t="s">
        <v>4</v>
      </c>
    </row>
    <row r="983047" spans="1:1" ht="15.6" thickTop="1" thickBot="1" x14ac:dyDescent="0.35">
      <c r="A983047" s="1" t="s">
        <v>5</v>
      </c>
    </row>
    <row r="983048" spans="1:1" ht="15.6" thickTop="1" thickBot="1" x14ac:dyDescent="0.35">
      <c r="A983048" s="1" t="s">
        <v>6</v>
      </c>
    </row>
    <row r="983049" spans="1:1" ht="15.6" thickTop="1" thickBot="1" x14ac:dyDescent="0.35">
      <c r="A983049" s="1" t="s">
        <v>7</v>
      </c>
    </row>
    <row r="983050" spans="1:1" ht="15.6" thickTop="1" thickBot="1" x14ac:dyDescent="0.35">
      <c r="A983050" s="1" t="s">
        <v>8</v>
      </c>
    </row>
    <row r="983051" spans="1:1" ht="15.6" thickTop="1" thickBot="1" x14ac:dyDescent="0.35">
      <c r="A983051" s="1" t="s">
        <v>9</v>
      </c>
    </row>
    <row r="983052" spans="1:1" ht="15.6" thickTop="1" thickBot="1" x14ac:dyDescent="0.35">
      <c r="A983052" s="1" t="s">
        <v>10</v>
      </c>
    </row>
    <row r="983053" spans="1:1" ht="15.6" thickTop="1" thickBot="1" x14ac:dyDescent="0.35">
      <c r="A983053" s="1" t="s">
        <v>11</v>
      </c>
    </row>
    <row r="983054" spans="1:1" ht="15.6" thickTop="1" thickBot="1" x14ac:dyDescent="0.35">
      <c r="A983054" s="1" t="s">
        <v>12</v>
      </c>
    </row>
    <row r="983055" spans="1:1" ht="15.6" thickTop="1" thickBot="1" x14ac:dyDescent="0.35">
      <c r="A983055" s="1" t="s">
        <v>13</v>
      </c>
    </row>
    <row r="983056" spans="1:1" ht="15.6" thickTop="1" thickBot="1" x14ac:dyDescent="0.35">
      <c r="A983056" s="1" t="s">
        <v>14</v>
      </c>
    </row>
    <row r="983057" spans="1:1" ht="15.6" thickTop="1" thickBot="1" x14ac:dyDescent="0.35">
      <c r="A983057" s="1" t="s">
        <v>15</v>
      </c>
    </row>
    <row r="983058" spans="1:1" ht="15.6" thickTop="1" thickBot="1" x14ac:dyDescent="0.35">
      <c r="A983058" s="1" t="s">
        <v>16</v>
      </c>
    </row>
    <row r="983059" spans="1:1" ht="15.6" thickTop="1" thickBot="1" x14ac:dyDescent="0.35">
      <c r="A983059" s="1" t="s">
        <v>17</v>
      </c>
    </row>
    <row r="983060" spans="1:1" ht="15.6" thickTop="1" thickBot="1" x14ac:dyDescent="0.35">
      <c r="A983060" s="1" t="s">
        <v>18</v>
      </c>
    </row>
    <row r="983061" spans="1:1" ht="15.6" thickTop="1" thickBot="1" x14ac:dyDescent="0.35">
      <c r="A983061" s="1" t="s">
        <v>19</v>
      </c>
    </row>
    <row r="983062" spans="1:1" ht="15.6" thickTop="1" thickBot="1" x14ac:dyDescent="0.35">
      <c r="A983062" s="1" t="s">
        <v>20</v>
      </c>
    </row>
    <row r="983063" spans="1:1" ht="15.6" thickTop="1" thickBot="1" x14ac:dyDescent="0.35">
      <c r="A983063" s="1" t="s">
        <v>21</v>
      </c>
    </row>
    <row r="983064" spans="1:1" ht="15.6" thickTop="1" thickBot="1" x14ac:dyDescent="0.35">
      <c r="A983064" s="1" t="s">
        <v>22</v>
      </c>
    </row>
    <row r="983065" spans="1:1" ht="15.6" thickTop="1" thickBot="1" x14ac:dyDescent="0.35">
      <c r="A983065" s="1" t="s">
        <v>23</v>
      </c>
    </row>
    <row r="983066" spans="1:1" ht="15.6" thickTop="1" thickBot="1" x14ac:dyDescent="0.35">
      <c r="A983066" s="1" t="s">
        <v>24</v>
      </c>
    </row>
    <row r="983067" spans="1:1" ht="15.6" thickTop="1" thickBot="1" x14ac:dyDescent="0.35">
      <c r="A983067" s="1" t="s">
        <v>25</v>
      </c>
    </row>
    <row r="983068" spans="1:1" ht="15.6" thickTop="1" thickBot="1" x14ac:dyDescent="0.35">
      <c r="A983068" s="1" t="s">
        <v>26</v>
      </c>
    </row>
    <row r="983069" spans="1:1" ht="15.6" thickTop="1" thickBot="1" x14ac:dyDescent="0.35">
      <c r="A983069" s="1" t="s">
        <v>27</v>
      </c>
    </row>
    <row r="983070" spans="1:1" ht="15.6" thickTop="1" thickBot="1" x14ac:dyDescent="0.35">
      <c r="A983070" s="1" t="s">
        <v>28</v>
      </c>
    </row>
    <row r="983071" spans="1:1" ht="15.6" thickTop="1" thickBot="1" x14ac:dyDescent="0.35">
      <c r="A983071" s="1" t="s">
        <v>29</v>
      </c>
    </row>
    <row r="983072" spans="1:1" ht="15.6" thickTop="1" thickBot="1" x14ac:dyDescent="0.35">
      <c r="A983072" s="1" t="s">
        <v>30</v>
      </c>
    </row>
    <row r="983073" spans="1:1" ht="15.6" thickTop="1" thickBot="1" x14ac:dyDescent="0.35">
      <c r="A983073" s="1" t="s">
        <v>31</v>
      </c>
    </row>
    <row r="983074" spans="1:1" ht="15.6" thickTop="1" thickBot="1" x14ac:dyDescent="0.35">
      <c r="A983074" s="1" t="s">
        <v>32</v>
      </c>
    </row>
    <row r="983075" spans="1:1" ht="15.6" thickTop="1" thickBot="1" x14ac:dyDescent="0.35">
      <c r="A983075" s="1" t="s">
        <v>33</v>
      </c>
    </row>
    <row r="983076" spans="1:1" ht="15.6" thickTop="1" thickBot="1" x14ac:dyDescent="0.35">
      <c r="A983076" s="1" t="s">
        <v>34</v>
      </c>
    </row>
    <row r="983077" spans="1:1" ht="15.6" thickTop="1" thickBot="1" x14ac:dyDescent="0.35">
      <c r="A983077" s="1" t="s">
        <v>35</v>
      </c>
    </row>
    <row r="983078" spans="1:1" ht="15.6" thickTop="1" thickBot="1" x14ac:dyDescent="0.35">
      <c r="A983078" s="1" t="s">
        <v>36</v>
      </c>
    </row>
    <row r="983079" spans="1:1" ht="15.6" thickTop="1" thickBot="1" x14ac:dyDescent="0.35">
      <c r="A983079" s="1" t="s">
        <v>37</v>
      </c>
    </row>
    <row r="983080" spans="1:1" ht="15.6" thickTop="1" thickBot="1" x14ac:dyDescent="0.35">
      <c r="A983080" s="1" t="s">
        <v>38</v>
      </c>
    </row>
    <row r="983081" spans="1:1" ht="15.6" thickTop="1" thickBot="1" x14ac:dyDescent="0.35">
      <c r="A983081" s="1" t="s">
        <v>39</v>
      </c>
    </row>
    <row r="983082" spans="1:1" ht="15.6" thickTop="1" thickBot="1" x14ac:dyDescent="0.35">
      <c r="A983082" s="1" t="s">
        <v>40</v>
      </c>
    </row>
    <row r="983083" spans="1:1" ht="15.6" thickTop="1" thickBot="1" x14ac:dyDescent="0.35">
      <c r="A983083" s="1" t="s">
        <v>41</v>
      </c>
    </row>
    <row r="983084" spans="1:1" ht="15.6" thickTop="1" thickBot="1" x14ac:dyDescent="0.35">
      <c r="A983084" s="1" t="s">
        <v>42</v>
      </c>
    </row>
    <row r="983085" spans="1:1" ht="15.6" thickTop="1" thickBot="1" x14ac:dyDescent="0.35">
      <c r="A983085" s="1" t="s">
        <v>43</v>
      </c>
    </row>
    <row r="983086" spans="1:1" ht="15.6" thickTop="1" thickBot="1" x14ac:dyDescent="0.35">
      <c r="A983086" s="1" t="s">
        <v>44</v>
      </c>
    </row>
    <row r="983087" spans="1:1" ht="15.6" thickTop="1" thickBot="1" x14ac:dyDescent="0.35">
      <c r="A983087" s="1" t="s">
        <v>45</v>
      </c>
    </row>
    <row r="983088" spans="1:1" ht="15.6" thickTop="1" thickBot="1" x14ac:dyDescent="0.35">
      <c r="A983088" s="1" t="s">
        <v>46</v>
      </c>
    </row>
    <row r="983089" spans="1:1" ht="15.6" thickTop="1" thickBot="1" x14ac:dyDescent="0.35">
      <c r="A983089" s="1" t="s">
        <v>47</v>
      </c>
    </row>
    <row r="983090" spans="1:1" ht="15.6" thickTop="1" thickBot="1" x14ac:dyDescent="0.35">
      <c r="A983090" s="1" t="s">
        <v>48</v>
      </c>
    </row>
    <row r="983091" spans="1:1" ht="15.6" thickTop="1" thickBot="1" x14ac:dyDescent="0.35">
      <c r="A983091" s="1" t="s">
        <v>49</v>
      </c>
    </row>
    <row r="983092" spans="1:1" ht="15.6" thickTop="1" thickBot="1" x14ac:dyDescent="0.35">
      <c r="A983092" s="1" t="s">
        <v>50</v>
      </c>
    </row>
    <row r="983093" spans="1:1" ht="15.6" thickTop="1" thickBot="1" x14ac:dyDescent="0.35">
      <c r="A983093" s="1" t="s">
        <v>51</v>
      </c>
    </row>
    <row r="983094" spans="1:1" ht="15.6" thickTop="1" thickBot="1" x14ac:dyDescent="0.35">
      <c r="A983094" s="1" t="s">
        <v>52</v>
      </c>
    </row>
    <row r="983095" spans="1:1" ht="15" thickTop="1" x14ac:dyDescent="0.3"/>
    <row r="999425" spans="1:1" ht="15" thickBot="1" x14ac:dyDescent="0.35">
      <c r="A999425" s="6" t="s">
        <v>57</v>
      </c>
    </row>
    <row r="999426" spans="1:1" ht="15.6" thickTop="1" thickBot="1" x14ac:dyDescent="0.35">
      <c r="A999426" s="1" t="s">
        <v>0</v>
      </c>
    </row>
    <row r="999427" spans="1:1" ht="15.6" thickTop="1" thickBot="1" x14ac:dyDescent="0.35">
      <c r="A999427" s="1" t="s">
        <v>1</v>
      </c>
    </row>
    <row r="999428" spans="1:1" ht="15.6" thickTop="1" thickBot="1" x14ac:dyDescent="0.35">
      <c r="A999428" s="1" t="s">
        <v>2</v>
      </c>
    </row>
    <row r="999429" spans="1:1" ht="15.6" thickTop="1" thickBot="1" x14ac:dyDescent="0.35">
      <c r="A999429" s="1" t="s">
        <v>3</v>
      </c>
    </row>
    <row r="999430" spans="1:1" ht="15.6" thickTop="1" thickBot="1" x14ac:dyDescent="0.35">
      <c r="A999430" s="1" t="s">
        <v>4</v>
      </c>
    </row>
    <row r="999431" spans="1:1" ht="15.6" thickTop="1" thickBot="1" x14ac:dyDescent="0.35">
      <c r="A999431" s="1" t="s">
        <v>5</v>
      </c>
    </row>
    <row r="999432" spans="1:1" ht="15.6" thickTop="1" thickBot="1" x14ac:dyDescent="0.35">
      <c r="A999432" s="1" t="s">
        <v>6</v>
      </c>
    </row>
    <row r="999433" spans="1:1" ht="15.6" thickTop="1" thickBot="1" x14ac:dyDescent="0.35">
      <c r="A999433" s="1" t="s">
        <v>7</v>
      </c>
    </row>
    <row r="999434" spans="1:1" ht="15.6" thickTop="1" thickBot="1" x14ac:dyDescent="0.35">
      <c r="A999434" s="1" t="s">
        <v>8</v>
      </c>
    </row>
    <row r="999435" spans="1:1" ht="15.6" thickTop="1" thickBot="1" x14ac:dyDescent="0.35">
      <c r="A999435" s="1" t="s">
        <v>9</v>
      </c>
    </row>
    <row r="999436" spans="1:1" ht="15.6" thickTop="1" thickBot="1" x14ac:dyDescent="0.35">
      <c r="A999436" s="1" t="s">
        <v>10</v>
      </c>
    </row>
    <row r="999437" spans="1:1" ht="15.6" thickTop="1" thickBot="1" x14ac:dyDescent="0.35">
      <c r="A999437" s="1" t="s">
        <v>11</v>
      </c>
    </row>
    <row r="999438" spans="1:1" ht="15.6" thickTop="1" thickBot="1" x14ac:dyDescent="0.35">
      <c r="A999438" s="1" t="s">
        <v>12</v>
      </c>
    </row>
    <row r="999439" spans="1:1" ht="15.6" thickTop="1" thickBot="1" x14ac:dyDescent="0.35">
      <c r="A999439" s="1" t="s">
        <v>13</v>
      </c>
    </row>
    <row r="999440" spans="1:1" ht="15.6" thickTop="1" thickBot="1" x14ac:dyDescent="0.35">
      <c r="A999440" s="1" t="s">
        <v>14</v>
      </c>
    </row>
    <row r="999441" spans="1:1" ht="15.6" thickTop="1" thickBot="1" x14ac:dyDescent="0.35">
      <c r="A999441" s="1" t="s">
        <v>15</v>
      </c>
    </row>
    <row r="999442" spans="1:1" ht="15.6" thickTop="1" thickBot="1" x14ac:dyDescent="0.35">
      <c r="A999442" s="1" t="s">
        <v>16</v>
      </c>
    </row>
    <row r="999443" spans="1:1" ht="15.6" thickTop="1" thickBot="1" x14ac:dyDescent="0.35">
      <c r="A999443" s="1" t="s">
        <v>17</v>
      </c>
    </row>
    <row r="999444" spans="1:1" ht="15.6" thickTop="1" thickBot="1" x14ac:dyDescent="0.35">
      <c r="A999444" s="1" t="s">
        <v>18</v>
      </c>
    </row>
    <row r="999445" spans="1:1" ht="15.6" thickTop="1" thickBot="1" x14ac:dyDescent="0.35">
      <c r="A999445" s="1" t="s">
        <v>19</v>
      </c>
    </row>
    <row r="999446" spans="1:1" ht="15.6" thickTop="1" thickBot="1" x14ac:dyDescent="0.35">
      <c r="A999446" s="1" t="s">
        <v>20</v>
      </c>
    </row>
    <row r="999447" spans="1:1" ht="15.6" thickTop="1" thickBot="1" x14ac:dyDescent="0.35">
      <c r="A999447" s="1" t="s">
        <v>21</v>
      </c>
    </row>
    <row r="999448" spans="1:1" ht="15.6" thickTop="1" thickBot="1" x14ac:dyDescent="0.35">
      <c r="A999448" s="1" t="s">
        <v>22</v>
      </c>
    </row>
    <row r="999449" spans="1:1" ht="15.6" thickTop="1" thickBot="1" x14ac:dyDescent="0.35">
      <c r="A999449" s="1" t="s">
        <v>23</v>
      </c>
    </row>
    <row r="999450" spans="1:1" ht="15.6" thickTop="1" thickBot="1" x14ac:dyDescent="0.35">
      <c r="A999450" s="1" t="s">
        <v>24</v>
      </c>
    </row>
    <row r="999451" spans="1:1" ht="15.6" thickTop="1" thickBot="1" x14ac:dyDescent="0.35">
      <c r="A999451" s="1" t="s">
        <v>25</v>
      </c>
    </row>
    <row r="999452" spans="1:1" ht="15.6" thickTop="1" thickBot="1" x14ac:dyDescent="0.35">
      <c r="A999452" s="1" t="s">
        <v>26</v>
      </c>
    </row>
    <row r="999453" spans="1:1" ht="15.6" thickTop="1" thickBot="1" x14ac:dyDescent="0.35">
      <c r="A999453" s="1" t="s">
        <v>27</v>
      </c>
    </row>
    <row r="999454" spans="1:1" ht="15.6" thickTop="1" thickBot="1" x14ac:dyDescent="0.35">
      <c r="A999454" s="1" t="s">
        <v>28</v>
      </c>
    </row>
    <row r="999455" spans="1:1" ht="15.6" thickTop="1" thickBot="1" x14ac:dyDescent="0.35">
      <c r="A999455" s="1" t="s">
        <v>29</v>
      </c>
    </row>
    <row r="999456" spans="1:1" ht="15.6" thickTop="1" thickBot="1" x14ac:dyDescent="0.35">
      <c r="A999456" s="1" t="s">
        <v>30</v>
      </c>
    </row>
    <row r="999457" spans="1:1" ht="15.6" thickTop="1" thickBot="1" x14ac:dyDescent="0.35">
      <c r="A999457" s="1" t="s">
        <v>31</v>
      </c>
    </row>
    <row r="999458" spans="1:1" ht="15.6" thickTop="1" thickBot="1" x14ac:dyDescent="0.35">
      <c r="A999458" s="1" t="s">
        <v>32</v>
      </c>
    </row>
    <row r="999459" spans="1:1" ht="15.6" thickTop="1" thickBot="1" x14ac:dyDescent="0.35">
      <c r="A999459" s="1" t="s">
        <v>33</v>
      </c>
    </row>
    <row r="999460" spans="1:1" ht="15.6" thickTop="1" thickBot="1" x14ac:dyDescent="0.35">
      <c r="A999460" s="1" t="s">
        <v>34</v>
      </c>
    </row>
    <row r="999461" spans="1:1" ht="15.6" thickTop="1" thickBot="1" x14ac:dyDescent="0.35">
      <c r="A999461" s="1" t="s">
        <v>35</v>
      </c>
    </row>
    <row r="999462" spans="1:1" ht="15.6" thickTop="1" thickBot="1" x14ac:dyDescent="0.35">
      <c r="A999462" s="1" t="s">
        <v>36</v>
      </c>
    </row>
    <row r="999463" spans="1:1" ht="15.6" thickTop="1" thickBot="1" x14ac:dyDescent="0.35">
      <c r="A999463" s="1" t="s">
        <v>37</v>
      </c>
    </row>
    <row r="999464" spans="1:1" ht="15.6" thickTop="1" thickBot="1" x14ac:dyDescent="0.35">
      <c r="A999464" s="1" t="s">
        <v>38</v>
      </c>
    </row>
    <row r="999465" spans="1:1" ht="15.6" thickTop="1" thickBot="1" x14ac:dyDescent="0.35">
      <c r="A999465" s="1" t="s">
        <v>39</v>
      </c>
    </row>
    <row r="999466" spans="1:1" ht="15.6" thickTop="1" thickBot="1" x14ac:dyDescent="0.35">
      <c r="A999466" s="1" t="s">
        <v>40</v>
      </c>
    </row>
    <row r="999467" spans="1:1" ht="15.6" thickTop="1" thickBot="1" x14ac:dyDescent="0.35">
      <c r="A999467" s="1" t="s">
        <v>41</v>
      </c>
    </row>
    <row r="999468" spans="1:1" ht="15.6" thickTop="1" thickBot="1" x14ac:dyDescent="0.35">
      <c r="A999468" s="1" t="s">
        <v>42</v>
      </c>
    </row>
    <row r="999469" spans="1:1" ht="15.6" thickTop="1" thickBot="1" x14ac:dyDescent="0.35">
      <c r="A999469" s="1" t="s">
        <v>43</v>
      </c>
    </row>
    <row r="999470" spans="1:1" ht="15.6" thickTop="1" thickBot="1" x14ac:dyDescent="0.35">
      <c r="A999470" s="1" t="s">
        <v>44</v>
      </c>
    </row>
    <row r="999471" spans="1:1" ht="15.6" thickTop="1" thickBot="1" x14ac:dyDescent="0.35">
      <c r="A999471" s="1" t="s">
        <v>45</v>
      </c>
    </row>
    <row r="999472" spans="1:1" ht="15.6" thickTop="1" thickBot="1" x14ac:dyDescent="0.35">
      <c r="A999472" s="1" t="s">
        <v>46</v>
      </c>
    </row>
    <row r="999473" spans="1:1" ht="15.6" thickTop="1" thickBot="1" x14ac:dyDescent="0.35">
      <c r="A999473" s="1" t="s">
        <v>47</v>
      </c>
    </row>
    <row r="999474" spans="1:1" ht="15.6" thickTop="1" thickBot="1" x14ac:dyDescent="0.35">
      <c r="A999474" s="1" t="s">
        <v>48</v>
      </c>
    </row>
    <row r="999475" spans="1:1" ht="15.6" thickTop="1" thickBot="1" x14ac:dyDescent="0.35">
      <c r="A999475" s="1" t="s">
        <v>49</v>
      </c>
    </row>
    <row r="999476" spans="1:1" ht="15.6" thickTop="1" thickBot="1" x14ac:dyDescent="0.35">
      <c r="A999476" s="1" t="s">
        <v>50</v>
      </c>
    </row>
    <row r="999477" spans="1:1" ht="15.6" thickTop="1" thickBot="1" x14ac:dyDescent="0.35">
      <c r="A999477" s="1" t="s">
        <v>51</v>
      </c>
    </row>
    <row r="999478" spans="1:1" ht="15.6" thickTop="1" thickBot="1" x14ac:dyDescent="0.35">
      <c r="A999478" s="1" t="s">
        <v>52</v>
      </c>
    </row>
    <row r="999479" spans="1:1" ht="15" thickTop="1" x14ac:dyDescent="0.3"/>
    <row r="1015809" spans="1:1" ht="15" thickBot="1" x14ac:dyDescent="0.35">
      <c r="A1015809" s="6" t="s">
        <v>57</v>
      </c>
    </row>
    <row r="1015810" spans="1:1" ht="15.6" thickTop="1" thickBot="1" x14ac:dyDescent="0.35">
      <c r="A1015810" s="1" t="s">
        <v>0</v>
      </c>
    </row>
    <row r="1015811" spans="1:1" ht="15.6" thickTop="1" thickBot="1" x14ac:dyDescent="0.35">
      <c r="A1015811" s="1" t="s">
        <v>1</v>
      </c>
    </row>
    <row r="1015812" spans="1:1" ht="15.6" thickTop="1" thickBot="1" x14ac:dyDescent="0.35">
      <c r="A1015812" s="1" t="s">
        <v>2</v>
      </c>
    </row>
    <row r="1015813" spans="1:1" ht="15.6" thickTop="1" thickBot="1" x14ac:dyDescent="0.35">
      <c r="A1015813" s="1" t="s">
        <v>3</v>
      </c>
    </row>
    <row r="1015814" spans="1:1" ht="15.6" thickTop="1" thickBot="1" x14ac:dyDescent="0.35">
      <c r="A1015814" s="1" t="s">
        <v>4</v>
      </c>
    </row>
    <row r="1015815" spans="1:1" ht="15.6" thickTop="1" thickBot="1" x14ac:dyDescent="0.35">
      <c r="A1015815" s="1" t="s">
        <v>5</v>
      </c>
    </row>
    <row r="1015816" spans="1:1" ht="15.6" thickTop="1" thickBot="1" x14ac:dyDescent="0.35">
      <c r="A1015816" s="1" t="s">
        <v>6</v>
      </c>
    </row>
    <row r="1015817" spans="1:1" ht="15.6" thickTop="1" thickBot="1" x14ac:dyDescent="0.35">
      <c r="A1015817" s="1" t="s">
        <v>7</v>
      </c>
    </row>
    <row r="1015818" spans="1:1" ht="15.6" thickTop="1" thickBot="1" x14ac:dyDescent="0.35">
      <c r="A1015818" s="1" t="s">
        <v>8</v>
      </c>
    </row>
    <row r="1015819" spans="1:1" ht="15.6" thickTop="1" thickBot="1" x14ac:dyDescent="0.35">
      <c r="A1015819" s="1" t="s">
        <v>9</v>
      </c>
    </row>
    <row r="1015820" spans="1:1" ht="15.6" thickTop="1" thickBot="1" x14ac:dyDescent="0.35">
      <c r="A1015820" s="1" t="s">
        <v>10</v>
      </c>
    </row>
    <row r="1015821" spans="1:1" ht="15.6" thickTop="1" thickBot="1" x14ac:dyDescent="0.35">
      <c r="A1015821" s="1" t="s">
        <v>11</v>
      </c>
    </row>
    <row r="1015822" spans="1:1" ht="15.6" thickTop="1" thickBot="1" x14ac:dyDescent="0.35">
      <c r="A1015822" s="1" t="s">
        <v>12</v>
      </c>
    </row>
    <row r="1015823" spans="1:1" ht="15.6" thickTop="1" thickBot="1" x14ac:dyDescent="0.35">
      <c r="A1015823" s="1" t="s">
        <v>13</v>
      </c>
    </row>
    <row r="1015824" spans="1:1" ht="15.6" thickTop="1" thickBot="1" x14ac:dyDescent="0.35">
      <c r="A1015824" s="1" t="s">
        <v>14</v>
      </c>
    </row>
    <row r="1015825" spans="1:1" ht="15.6" thickTop="1" thickBot="1" x14ac:dyDescent="0.35">
      <c r="A1015825" s="1" t="s">
        <v>15</v>
      </c>
    </row>
    <row r="1015826" spans="1:1" ht="15.6" thickTop="1" thickBot="1" x14ac:dyDescent="0.35">
      <c r="A1015826" s="1" t="s">
        <v>16</v>
      </c>
    </row>
    <row r="1015827" spans="1:1" ht="15.6" thickTop="1" thickBot="1" x14ac:dyDescent="0.35">
      <c r="A1015827" s="1" t="s">
        <v>17</v>
      </c>
    </row>
    <row r="1015828" spans="1:1" ht="15.6" thickTop="1" thickBot="1" x14ac:dyDescent="0.35">
      <c r="A1015828" s="1" t="s">
        <v>18</v>
      </c>
    </row>
    <row r="1015829" spans="1:1" ht="15.6" thickTop="1" thickBot="1" x14ac:dyDescent="0.35">
      <c r="A1015829" s="1" t="s">
        <v>19</v>
      </c>
    </row>
    <row r="1015830" spans="1:1" ht="15.6" thickTop="1" thickBot="1" x14ac:dyDescent="0.35">
      <c r="A1015830" s="1" t="s">
        <v>20</v>
      </c>
    </row>
    <row r="1015831" spans="1:1" ht="15.6" thickTop="1" thickBot="1" x14ac:dyDescent="0.35">
      <c r="A1015831" s="1" t="s">
        <v>21</v>
      </c>
    </row>
    <row r="1015832" spans="1:1" ht="15.6" thickTop="1" thickBot="1" x14ac:dyDescent="0.35">
      <c r="A1015832" s="1" t="s">
        <v>22</v>
      </c>
    </row>
    <row r="1015833" spans="1:1" ht="15.6" thickTop="1" thickBot="1" x14ac:dyDescent="0.35">
      <c r="A1015833" s="1" t="s">
        <v>23</v>
      </c>
    </row>
    <row r="1015834" spans="1:1" ht="15.6" thickTop="1" thickBot="1" x14ac:dyDescent="0.35">
      <c r="A1015834" s="1" t="s">
        <v>24</v>
      </c>
    </row>
    <row r="1015835" spans="1:1" ht="15.6" thickTop="1" thickBot="1" x14ac:dyDescent="0.35">
      <c r="A1015835" s="1" t="s">
        <v>25</v>
      </c>
    </row>
    <row r="1015836" spans="1:1" ht="15.6" thickTop="1" thickBot="1" x14ac:dyDescent="0.35">
      <c r="A1015836" s="1" t="s">
        <v>26</v>
      </c>
    </row>
    <row r="1015837" spans="1:1" ht="15.6" thickTop="1" thickBot="1" x14ac:dyDescent="0.35">
      <c r="A1015837" s="1" t="s">
        <v>27</v>
      </c>
    </row>
    <row r="1015838" spans="1:1" ht="15.6" thickTop="1" thickBot="1" x14ac:dyDescent="0.35">
      <c r="A1015838" s="1" t="s">
        <v>28</v>
      </c>
    </row>
    <row r="1015839" spans="1:1" ht="15.6" thickTop="1" thickBot="1" x14ac:dyDescent="0.35">
      <c r="A1015839" s="1" t="s">
        <v>29</v>
      </c>
    </row>
    <row r="1015840" spans="1:1" ht="15.6" thickTop="1" thickBot="1" x14ac:dyDescent="0.35">
      <c r="A1015840" s="1" t="s">
        <v>30</v>
      </c>
    </row>
    <row r="1015841" spans="1:1" ht="15.6" thickTop="1" thickBot="1" x14ac:dyDescent="0.35">
      <c r="A1015841" s="1" t="s">
        <v>31</v>
      </c>
    </row>
    <row r="1015842" spans="1:1" ht="15.6" thickTop="1" thickBot="1" x14ac:dyDescent="0.35">
      <c r="A1015842" s="1" t="s">
        <v>32</v>
      </c>
    </row>
    <row r="1015843" spans="1:1" ht="15.6" thickTop="1" thickBot="1" x14ac:dyDescent="0.35">
      <c r="A1015843" s="1" t="s">
        <v>33</v>
      </c>
    </row>
    <row r="1015844" spans="1:1" ht="15.6" thickTop="1" thickBot="1" x14ac:dyDescent="0.35">
      <c r="A1015844" s="1" t="s">
        <v>34</v>
      </c>
    </row>
    <row r="1015845" spans="1:1" ht="15.6" thickTop="1" thickBot="1" x14ac:dyDescent="0.35">
      <c r="A1015845" s="1" t="s">
        <v>35</v>
      </c>
    </row>
    <row r="1015846" spans="1:1" ht="15.6" thickTop="1" thickBot="1" x14ac:dyDescent="0.35">
      <c r="A1015846" s="1" t="s">
        <v>36</v>
      </c>
    </row>
    <row r="1015847" spans="1:1" ht="15.6" thickTop="1" thickBot="1" x14ac:dyDescent="0.35">
      <c r="A1015847" s="1" t="s">
        <v>37</v>
      </c>
    </row>
    <row r="1015848" spans="1:1" ht="15.6" thickTop="1" thickBot="1" x14ac:dyDescent="0.35">
      <c r="A1015848" s="1" t="s">
        <v>38</v>
      </c>
    </row>
    <row r="1015849" spans="1:1" ht="15.6" thickTop="1" thickBot="1" x14ac:dyDescent="0.35">
      <c r="A1015849" s="1" t="s">
        <v>39</v>
      </c>
    </row>
    <row r="1015850" spans="1:1" ht="15.6" thickTop="1" thickBot="1" x14ac:dyDescent="0.35">
      <c r="A1015850" s="1" t="s">
        <v>40</v>
      </c>
    </row>
    <row r="1015851" spans="1:1" ht="15.6" thickTop="1" thickBot="1" x14ac:dyDescent="0.35">
      <c r="A1015851" s="1" t="s">
        <v>41</v>
      </c>
    </row>
    <row r="1015852" spans="1:1" ht="15.6" thickTop="1" thickBot="1" x14ac:dyDescent="0.35">
      <c r="A1015852" s="1" t="s">
        <v>42</v>
      </c>
    </row>
    <row r="1015853" spans="1:1" ht="15.6" thickTop="1" thickBot="1" x14ac:dyDescent="0.35">
      <c r="A1015853" s="1" t="s">
        <v>43</v>
      </c>
    </row>
    <row r="1015854" spans="1:1" ht="15.6" thickTop="1" thickBot="1" x14ac:dyDescent="0.35">
      <c r="A1015854" s="1" t="s">
        <v>44</v>
      </c>
    </row>
    <row r="1015855" spans="1:1" ht="15.6" thickTop="1" thickBot="1" x14ac:dyDescent="0.35">
      <c r="A1015855" s="1" t="s">
        <v>45</v>
      </c>
    </row>
    <row r="1015856" spans="1:1" ht="15.6" thickTop="1" thickBot="1" x14ac:dyDescent="0.35">
      <c r="A1015856" s="1" t="s">
        <v>46</v>
      </c>
    </row>
    <row r="1015857" spans="1:1" ht="15.6" thickTop="1" thickBot="1" x14ac:dyDescent="0.35">
      <c r="A1015857" s="1" t="s">
        <v>47</v>
      </c>
    </row>
    <row r="1015858" spans="1:1" ht="15.6" thickTop="1" thickBot="1" x14ac:dyDescent="0.35">
      <c r="A1015858" s="1" t="s">
        <v>48</v>
      </c>
    </row>
    <row r="1015859" spans="1:1" ht="15.6" thickTop="1" thickBot="1" x14ac:dyDescent="0.35">
      <c r="A1015859" s="1" t="s">
        <v>49</v>
      </c>
    </row>
    <row r="1015860" spans="1:1" ht="15.6" thickTop="1" thickBot="1" x14ac:dyDescent="0.35">
      <c r="A1015860" s="1" t="s">
        <v>50</v>
      </c>
    </row>
    <row r="1015861" spans="1:1" ht="15.6" thickTop="1" thickBot="1" x14ac:dyDescent="0.35">
      <c r="A1015861" s="1" t="s">
        <v>51</v>
      </c>
    </row>
    <row r="1015862" spans="1:1" ht="15.6" thickTop="1" thickBot="1" x14ac:dyDescent="0.35">
      <c r="A1015862" s="1" t="s">
        <v>52</v>
      </c>
    </row>
    <row r="1015863" spans="1:1" ht="15" thickTop="1" x14ac:dyDescent="0.3"/>
    <row r="1032193" spans="1:1" ht="15" thickBot="1" x14ac:dyDescent="0.35">
      <c r="A1032193" s="6" t="s">
        <v>57</v>
      </c>
    </row>
    <row r="1032194" spans="1:1" ht="15.6" thickTop="1" thickBot="1" x14ac:dyDescent="0.35">
      <c r="A1032194" s="1" t="s">
        <v>0</v>
      </c>
    </row>
    <row r="1032195" spans="1:1" ht="15.6" thickTop="1" thickBot="1" x14ac:dyDescent="0.35">
      <c r="A1032195" s="1" t="s">
        <v>1</v>
      </c>
    </row>
    <row r="1032196" spans="1:1" ht="15.6" thickTop="1" thickBot="1" x14ac:dyDescent="0.35">
      <c r="A1032196" s="1" t="s">
        <v>2</v>
      </c>
    </row>
    <row r="1032197" spans="1:1" ht="15.6" thickTop="1" thickBot="1" x14ac:dyDescent="0.35">
      <c r="A1032197" s="1" t="s">
        <v>3</v>
      </c>
    </row>
    <row r="1032198" spans="1:1" ht="15.6" thickTop="1" thickBot="1" x14ac:dyDescent="0.35">
      <c r="A1032198" s="1" t="s">
        <v>4</v>
      </c>
    </row>
    <row r="1032199" spans="1:1" ht="15.6" thickTop="1" thickBot="1" x14ac:dyDescent="0.35">
      <c r="A1032199" s="1" t="s">
        <v>5</v>
      </c>
    </row>
    <row r="1032200" spans="1:1" ht="15.6" thickTop="1" thickBot="1" x14ac:dyDescent="0.35">
      <c r="A1032200" s="1" t="s">
        <v>6</v>
      </c>
    </row>
    <row r="1032201" spans="1:1" ht="15.6" thickTop="1" thickBot="1" x14ac:dyDescent="0.35">
      <c r="A1032201" s="1" t="s">
        <v>7</v>
      </c>
    </row>
    <row r="1032202" spans="1:1" ht="15.6" thickTop="1" thickBot="1" x14ac:dyDescent="0.35">
      <c r="A1032202" s="1" t="s">
        <v>8</v>
      </c>
    </row>
    <row r="1032203" spans="1:1" ht="15.6" thickTop="1" thickBot="1" x14ac:dyDescent="0.35">
      <c r="A1032203" s="1" t="s">
        <v>9</v>
      </c>
    </row>
    <row r="1032204" spans="1:1" ht="15.6" thickTop="1" thickBot="1" x14ac:dyDescent="0.35">
      <c r="A1032204" s="1" t="s">
        <v>10</v>
      </c>
    </row>
    <row r="1032205" spans="1:1" ht="15.6" thickTop="1" thickBot="1" x14ac:dyDescent="0.35">
      <c r="A1032205" s="1" t="s">
        <v>11</v>
      </c>
    </row>
    <row r="1032206" spans="1:1" ht="15.6" thickTop="1" thickBot="1" x14ac:dyDescent="0.35">
      <c r="A1032206" s="1" t="s">
        <v>12</v>
      </c>
    </row>
    <row r="1032207" spans="1:1" ht="15.6" thickTop="1" thickBot="1" x14ac:dyDescent="0.35">
      <c r="A1032207" s="1" t="s">
        <v>13</v>
      </c>
    </row>
    <row r="1032208" spans="1:1" ht="15.6" thickTop="1" thickBot="1" x14ac:dyDescent="0.35">
      <c r="A1032208" s="1" t="s">
        <v>14</v>
      </c>
    </row>
    <row r="1032209" spans="1:1" ht="15.6" thickTop="1" thickBot="1" x14ac:dyDescent="0.35">
      <c r="A1032209" s="1" t="s">
        <v>15</v>
      </c>
    </row>
    <row r="1032210" spans="1:1" ht="15.6" thickTop="1" thickBot="1" x14ac:dyDescent="0.35">
      <c r="A1032210" s="1" t="s">
        <v>16</v>
      </c>
    </row>
    <row r="1032211" spans="1:1" ht="15.6" thickTop="1" thickBot="1" x14ac:dyDescent="0.35">
      <c r="A1032211" s="1" t="s">
        <v>17</v>
      </c>
    </row>
    <row r="1032212" spans="1:1" ht="15.6" thickTop="1" thickBot="1" x14ac:dyDescent="0.35">
      <c r="A1032212" s="1" t="s">
        <v>18</v>
      </c>
    </row>
    <row r="1032213" spans="1:1" ht="15.6" thickTop="1" thickBot="1" x14ac:dyDescent="0.35">
      <c r="A1032213" s="1" t="s">
        <v>19</v>
      </c>
    </row>
    <row r="1032214" spans="1:1" ht="15.6" thickTop="1" thickBot="1" x14ac:dyDescent="0.35">
      <c r="A1032214" s="1" t="s">
        <v>20</v>
      </c>
    </row>
    <row r="1032215" spans="1:1" ht="15.6" thickTop="1" thickBot="1" x14ac:dyDescent="0.35">
      <c r="A1032215" s="1" t="s">
        <v>21</v>
      </c>
    </row>
    <row r="1032216" spans="1:1" ht="15.6" thickTop="1" thickBot="1" x14ac:dyDescent="0.35">
      <c r="A1032216" s="1" t="s">
        <v>22</v>
      </c>
    </row>
    <row r="1032217" spans="1:1" ht="15.6" thickTop="1" thickBot="1" x14ac:dyDescent="0.35">
      <c r="A1032217" s="1" t="s">
        <v>23</v>
      </c>
    </row>
    <row r="1032218" spans="1:1" ht="15.6" thickTop="1" thickBot="1" x14ac:dyDescent="0.35">
      <c r="A1032218" s="1" t="s">
        <v>24</v>
      </c>
    </row>
    <row r="1032219" spans="1:1" ht="15.6" thickTop="1" thickBot="1" x14ac:dyDescent="0.35">
      <c r="A1032219" s="1" t="s">
        <v>25</v>
      </c>
    </row>
    <row r="1032220" spans="1:1" ht="15.6" thickTop="1" thickBot="1" x14ac:dyDescent="0.35">
      <c r="A1032220" s="1" t="s">
        <v>26</v>
      </c>
    </row>
    <row r="1032221" spans="1:1" ht="15.6" thickTop="1" thickBot="1" x14ac:dyDescent="0.35">
      <c r="A1032221" s="1" t="s">
        <v>27</v>
      </c>
    </row>
    <row r="1032222" spans="1:1" ht="15.6" thickTop="1" thickBot="1" x14ac:dyDescent="0.35">
      <c r="A1032222" s="1" t="s">
        <v>28</v>
      </c>
    </row>
    <row r="1032223" spans="1:1" ht="15.6" thickTop="1" thickBot="1" x14ac:dyDescent="0.35">
      <c r="A1032223" s="1" t="s">
        <v>29</v>
      </c>
    </row>
    <row r="1032224" spans="1:1" ht="15.6" thickTop="1" thickBot="1" x14ac:dyDescent="0.35">
      <c r="A1032224" s="1" t="s">
        <v>30</v>
      </c>
    </row>
    <row r="1032225" spans="1:1" ht="15.6" thickTop="1" thickBot="1" x14ac:dyDescent="0.35">
      <c r="A1032225" s="1" t="s">
        <v>31</v>
      </c>
    </row>
    <row r="1032226" spans="1:1" ht="15.6" thickTop="1" thickBot="1" x14ac:dyDescent="0.35">
      <c r="A1032226" s="1" t="s">
        <v>32</v>
      </c>
    </row>
    <row r="1032227" spans="1:1" ht="15.6" thickTop="1" thickBot="1" x14ac:dyDescent="0.35">
      <c r="A1032227" s="1" t="s">
        <v>33</v>
      </c>
    </row>
    <row r="1032228" spans="1:1" ht="15.6" thickTop="1" thickBot="1" x14ac:dyDescent="0.35">
      <c r="A1032228" s="1" t="s">
        <v>34</v>
      </c>
    </row>
    <row r="1032229" spans="1:1" ht="15.6" thickTop="1" thickBot="1" x14ac:dyDescent="0.35">
      <c r="A1032229" s="1" t="s">
        <v>35</v>
      </c>
    </row>
    <row r="1032230" spans="1:1" ht="15.6" thickTop="1" thickBot="1" x14ac:dyDescent="0.35">
      <c r="A1032230" s="1" t="s">
        <v>36</v>
      </c>
    </row>
    <row r="1032231" spans="1:1" ht="15.6" thickTop="1" thickBot="1" x14ac:dyDescent="0.35">
      <c r="A1032231" s="1" t="s">
        <v>37</v>
      </c>
    </row>
    <row r="1032232" spans="1:1" ht="15.6" thickTop="1" thickBot="1" x14ac:dyDescent="0.35">
      <c r="A1032232" s="1" t="s">
        <v>38</v>
      </c>
    </row>
    <row r="1032233" spans="1:1" ht="15.6" thickTop="1" thickBot="1" x14ac:dyDescent="0.35">
      <c r="A1032233" s="1" t="s">
        <v>39</v>
      </c>
    </row>
    <row r="1032234" spans="1:1" ht="15.6" thickTop="1" thickBot="1" x14ac:dyDescent="0.35">
      <c r="A1032234" s="1" t="s">
        <v>40</v>
      </c>
    </row>
    <row r="1032235" spans="1:1" ht="15.6" thickTop="1" thickBot="1" x14ac:dyDescent="0.35">
      <c r="A1032235" s="1" t="s">
        <v>41</v>
      </c>
    </row>
    <row r="1032236" spans="1:1" ht="15.6" thickTop="1" thickBot="1" x14ac:dyDescent="0.35">
      <c r="A1032236" s="1" t="s">
        <v>42</v>
      </c>
    </row>
    <row r="1032237" spans="1:1" ht="15.6" thickTop="1" thickBot="1" x14ac:dyDescent="0.35">
      <c r="A1032237" s="1" t="s">
        <v>43</v>
      </c>
    </row>
    <row r="1032238" spans="1:1" ht="15.6" thickTop="1" thickBot="1" x14ac:dyDescent="0.35">
      <c r="A1032238" s="1" t="s">
        <v>44</v>
      </c>
    </row>
    <row r="1032239" spans="1:1" ht="15.6" thickTop="1" thickBot="1" x14ac:dyDescent="0.35">
      <c r="A1032239" s="1" t="s">
        <v>45</v>
      </c>
    </row>
    <row r="1032240" spans="1:1" ht="15.6" thickTop="1" thickBot="1" x14ac:dyDescent="0.35">
      <c r="A1032240" s="1" t="s">
        <v>46</v>
      </c>
    </row>
    <row r="1032241" spans="1:1" ht="15.6" thickTop="1" thickBot="1" x14ac:dyDescent="0.35">
      <c r="A1032241" s="1" t="s">
        <v>47</v>
      </c>
    </row>
    <row r="1032242" spans="1:1" ht="15.6" thickTop="1" thickBot="1" x14ac:dyDescent="0.35">
      <c r="A1032242" s="1" t="s">
        <v>48</v>
      </c>
    </row>
    <row r="1032243" spans="1:1" ht="15.6" thickTop="1" thickBot="1" x14ac:dyDescent="0.35">
      <c r="A1032243" s="1" t="s">
        <v>49</v>
      </c>
    </row>
    <row r="1032244" spans="1:1" ht="15.6" thickTop="1" thickBot="1" x14ac:dyDescent="0.35">
      <c r="A1032244" s="1" t="s">
        <v>50</v>
      </c>
    </row>
    <row r="1032245" spans="1:1" ht="15.6" thickTop="1" thickBot="1" x14ac:dyDescent="0.35">
      <c r="A1032245" s="1" t="s">
        <v>51</v>
      </c>
    </row>
    <row r="1032246" spans="1:1" ht="15.6" thickTop="1" thickBot="1" x14ac:dyDescent="0.35">
      <c r="A1032246" s="1" t="s">
        <v>52</v>
      </c>
    </row>
    <row r="1032247" spans="1:1" ht="15" thickTop="1" x14ac:dyDescent="0.3"/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530-3015-473D-8DD6-78884D58BB15}">
  <dimension ref="A1:BB73"/>
  <sheetViews>
    <sheetView tabSelected="1" topLeftCell="A31" workbookViewId="0">
      <selection activeCell="G2" sqref="G2"/>
    </sheetView>
  </sheetViews>
  <sheetFormatPr defaultRowHeight="14.4" x14ac:dyDescent="0.3"/>
  <cols>
    <col min="1" max="1" width="26.44140625" customWidth="1"/>
    <col min="2" max="2" width="22.21875" customWidth="1"/>
    <col min="3" max="3" width="17.5546875" customWidth="1"/>
    <col min="4" max="4" width="22.109375" customWidth="1"/>
    <col min="5" max="5" width="23.88671875" customWidth="1"/>
    <col min="7" max="7" width="8.88671875" customWidth="1"/>
    <col min="8" max="8" width="21.5546875" customWidth="1"/>
    <col min="9" max="9" width="9.33203125" customWidth="1"/>
    <col min="10" max="10" width="21.5546875" customWidth="1"/>
  </cols>
  <sheetData>
    <row r="1" spans="1:11" ht="15" thickBot="1" x14ac:dyDescent="0.35">
      <c r="A1" s="6" t="s">
        <v>57</v>
      </c>
      <c r="B1" s="6" t="s">
        <v>53</v>
      </c>
      <c r="C1" s="10" t="s">
        <v>54</v>
      </c>
      <c r="D1" s="11" t="s">
        <v>55</v>
      </c>
      <c r="E1" s="12" t="s">
        <v>56</v>
      </c>
      <c r="G1" t="s">
        <v>57</v>
      </c>
      <c r="H1" t="s">
        <v>53</v>
      </c>
      <c r="I1" t="s">
        <v>54</v>
      </c>
      <c r="J1" t="s">
        <v>55</v>
      </c>
      <c r="K1" t="s">
        <v>58</v>
      </c>
    </row>
    <row r="2" spans="1:11" ht="15.6" thickTop="1" thickBot="1" x14ac:dyDescent="0.35">
      <c r="A2" s="7" t="s">
        <v>1</v>
      </c>
      <c r="B2" s="2">
        <v>4106980</v>
      </c>
      <c r="C2" s="2">
        <v>24793</v>
      </c>
      <c r="D2" s="19">
        <f t="shared" ref="D2:D53" si="0">(C2/B2)*1000</f>
        <v>6.0367958938197903</v>
      </c>
      <c r="E2" s="9">
        <f t="shared" ref="E2:E53" si="1">RANK(D2,$D$2:$D$53, 0)</f>
        <v>26</v>
      </c>
      <c r="G2" t="s">
        <v>15</v>
      </c>
      <c r="H2">
        <f>VLOOKUP($G2, A:B, 2, TRUE)</f>
        <v>6004310</v>
      </c>
      <c r="I2">
        <f>VLOOKUP($G2, A:C, 3, TRUE)</f>
        <v>28832</v>
      </c>
      <c r="J2" s="18">
        <f>VLOOKUP($G2, A:D, 4, TRUE)</f>
        <v>4.8018839800076947</v>
      </c>
      <c r="K2">
        <f>VLOOKUP($G2, A:E, 5, TRUE)</f>
        <v>38</v>
      </c>
    </row>
    <row r="3" spans="1:11" ht="15.6" thickTop="1" thickBot="1" x14ac:dyDescent="0.35">
      <c r="A3" s="7" t="s">
        <v>2</v>
      </c>
      <c r="B3" s="2">
        <v>654990</v>
      </c>
      <c r="C3" s="2">
        <v>4847</v>
      </c>
      <c r="D3" s="19">
        <f t="shared" si="0"/>
        <v>7.4001129788241045</v>
      </c>
      <c r="E3" s="9">
        <f t="shared" si="1"/>
        <v>15</v>
      </c>
    </row>
    <row r="4" spans="1:11" ht="15.6" thickTop="1" thickBot="1" x14ac:dyDescent="0.35">
      <c r="A4" s="7" t="s">
        <v>3</v>
      </c>
      <c r="B4" s="2">
        <v>5931750</v>
      </c>
      <c r="C4" s="2">
        <v>26902</v>
      </c>
      <c r="D4" s="19">
        <f t="shared" si="0"/>
        <v>4.5352551945041517</v>
      </c>
      <c r="E4" s="9">
        <f t="shared" si="1"/>
        <v>41</v>
      </c>
    </row>
    <row r="5" spans="1:11" ht="15.6" thickTop="1" thickBot="1" x14ac:dyDescent="0.35">
      <c r="A5" s="7" t="s">
        <v>4</v>
      </c>
      <c r="B5" s="2">
        <v>2493510</v>
      </c>
      <c r="C5" s="2">
        <v>12136</v>
      </c>
      <c r="D5" s="19">
        <f t="shared" si="0"/>
        <v>4.8670348223989475</v>
      </c>
      <c r="E5" s="9">
        <f t="shared" si="1"/>
        <v>37</v>
      </c>
    </row>
    <row r="6" spans="1:11" ht="15.6" thickTop="1" thickBot="1" x14ac:dyDescent="0.35">
      <c r="A6" s="7" t="s">
        <v>5</v>
      </c>
      <c r="B6" s="2">
        <v>35857910</v>
      </c>
      <c r="C6" s="2">
        <v>280197</v>
      </c>
      <c r="D6" s="19">
        <f t="shared" si="0"/>
        <v>7.8140917861637789</v>
      </c>
      <c r="E6" s="9">
        <f t="shared" si="1"/>
        <v>12</v>
      </c>
    </row>
    <row r="7" spans="1:11" ht="15.6" thickTop="1" thickBot="1" x14ac:dyDescent="0.35">
      <c r="A7" s="7" t="s">
        <v>6</v>
      </c>
      <c r="B7" s="2">
        <v>5047470</v>
      </c>
      <c r="C7" s="2">
        <v>40034</v>
      </c>
      <c r="D7" s="19">
        <f t="shared" si="0"/>
        <v>7.931498354621227</v>
      </c>
      <c r="E7" s="9">
        <f t="shared" si="1"/>
        <v>10</v>
      </c>
    </row>
    <row r="8" spans="1:11" ht="15.6" thickTop="1" thickBot="1" x14ac:dyDescent="0.35">
      <c r="A8" s="7" t="s">
        <v>7</v>
      </c>
      <c r="B8" s="2">
        <v>3191530</v>
      </c>
      <c r="C8" s="2">
        <v>25836</v>
      </c>
      <c r="D8" s="19">
        <f t="shared" si="0"/>
        <v>8.0951769214138682</v>
      </c>
      <c r="E8" s="9">
        <f t="shared" si="1"/>
        <v>9</v>
      </c>
    </row>
    <row r="9" spans="1:11" ht="15.6" thickTop="1" thickBot="1" x14ac:dyDescent="0.35">
      <c r="A9" s="7" t="s">
        <v>8</v>
      </c>
      <c r="B9" s="2">
        <v>849370</v>
      </c>
      <c r="C9" s="2">
        <v>5055</v>
      </c>
      <c r="D9" s="19">
        <f t="shared" si="0"/>
        <v>5.9514699129943374</v>
      </c>
      <c r="E9" s="9">
        <f t="shared" si="1"/>
        <v>30</v>
      </c>
    </row>
    <row r="10" spans="1:11" ht="15.6" thickTop="1" thickBot="1" x14ac:dyDescent="0.35">
      <c r="A10" s="7" t="s">
        <v>9</v>
      </c>
      <c r="B10" s="2">
        <v>533900</v>
      </c>
      <c r="C10" s="2">
        <v>1153</v>
      </c>
      <c r="D10" s="19">
        <f t="shared" si="0"/>
        <v>2.159580445776363</v>
      </c>
      <c r="E10" s="9">
        <f t="shared" si="1"/>
        <v>51</v>
      </c>
    </row>
    <row r="11" spans="1:11" ht="15.6" thickTop="1" thickBot="1" x14ac:dyDescent="0.35">
      <c r="A11" s="7" t="s">
        <v>10</v>
      </c>
      <c r="B11" s="2">
        <v>17763220</v>
      </c>
      <c r="C11" s="2">
        <v>174413</v>
      </c>
      <c r="D11" s="19">
        <f t="shared" si="0"/>
        <v>9.8187715965911586</v>
      </c>
      <c r="E11" s="9">
        <f t="shared" si="1"/>
        <v>6</v>
      </c>
    </row>
    <row r="12" spans="1:11" ht="15.6" thickTop="1" thickBot="1" x14ac:dyDescent="0.35">
      <c r="A12" s="7" t="s">
        <v>11</v>
      </c>
      <c r="B12" s="2">
        <v>8943050</v>
      </c>
      <c r="C12" s="2">
        <v>58081</v>
      </c>
      <c r="D12" s="19">
        <f t="shared" si="0"/>
        <v>6.4945404532010897</v>
      </c>
      <c r="E12" s="9">
        <f t="shared" si="1"/>
        <v>21</v>
      </c>
    </row>
    <row r="13" spans="1:11" ht="15.6" thickTop="1" thickBot="1" x14ac:dyDescent="0.35">
      <c r="A13" s="7" t="s">
        <v>12</v>
      </c>
      <c r="B13" s="2">
        <v>1272260</v>
      </c>
      <c r="C13" s="2">
        <v>3136</v>
      </c>
      <c r="D13" s="19">
        <f t="shared" si="0"/>
        <v>2.4649049722540988</v>
      </c>
      <c r="E13" s="9">
        <f t="shared" si="1"/>
        <v>50</v>
      </c>
    </row>
    <row r="14" spans="1:11" ht="15.6" thickTop="1" thickBot="1" x14ac:dyDescent="0.35">
      <c r="A14" s="7" t="s">
        <v>13</v>
      </c>
      <c r="B14" s="2">
        <v>1557220</v>
      </c>
      <c r="C14" s="2">
        <v>17848</v>
      </c>
      <c r="D14" s="19">
        <f t="shared" si="0"/>
        <v>11.461450533643287</v>
      </c>
      <c r="E14" s="9">
        <f t="shared" si="1"/>
        <v>3</v>
      </c>
    </row>
    <row r="15" spans="1:11" ht="15.6" thickTop="1" thickBot="1" x14ac:dyDescent="0.35">
      <c r="A15" s="7" t="s">
        <v>14</v>
      </c>
      <c r="B15" s="2">
        <v>11740380</v>
      </c>
      <c r="C15" s="2">
        <v>55549</v>
      </c>
      <c r="D15" s="19">
        <f t="shared" si="0"/>
        <v>4.7314482154751376</v>
      </c>
      <c r="E15" s="9">
        <f t="shared" si="1"/>
        <v>39</v>
      </c>
    </row>
    <row r="16" spans="1:11" ht="15.6" thickTop="1" thickBot="1" x14ac:dyDescent="0.35">
      <c r="A16" s="7" t="s">
        <v>15</v>
      </c>
      <c r="B16" s="2">
        <v>6004310</v>
      </c>
      <c r="C16" s="2">
        <v>28832</v>
      </c>
      <c r="D16" s="19">
        <f t="shared" si="0"/>
        <v>4.8018839800076947</v>
      </c>
      <c r="E16" s="9">
        <f t="shared" si="1"/>
        <v>38</v>
      </c>
    </row>
    <row r="17" spans="1:5" ht="15.6" thickTop="1" thickBot="1" x14ac:dyDescent="0.35">
      <c r="A17" s="7" t="s">
        <v>16</v>
      </c>
      <c r="B17" s="2">
        <v>2805170</v>
      </c>
      <c r="C17" s="2">
        <v>9447</v>
      </c>
      <c r="D17" s="19">
        <f t="shared" si="0"/>
        <v>3.3677103348460165</v>
      </c>
      <c r="E17" s="9">
        <f t="shared" si="1"/>
        <v>46</v>
      </c>
    </row>
    <row r="18" spans="1:5" ht="15.6" thickTop="1" thickBot="1" x14ac:dyDescent="0.35">
      <c r="A18" s="7" t="s">
        <v>17</v>
      </c>
      <c r="B18" s="2">
        <v>2619230</v>
      </c>
      <c r="C18" s="2">
        <v>14347</v>
      </c>
      <c r="D18" s="19">
        <f t="shared" si="0"/>
        <v>5.477564016905732</v>
      </c>
      <c r="E18" s="9">
        <f t="shared" si="1"/>
        <v>33</v>
      </c>
    </row>
    <row r="19" spans="1:5" ht="15.6" thickTop="1" thickBot="1" x14ac:dyDescent="0.35">
      <c r="A19" s="7" t="s">
        <v>18</v>
      </c>
      <c r="B19" s="2">
        <v>3739760</v>
      </c>
      <c r="C19" s="2">
        <v>13191</v>
      </c>
      <c r="D19" s="19">
        <f t="shared" si="0"/>
        <v>3.5272316940124502</v>
      </c>
      <c r="E19" s="9">
        <f t="shared" si="1"/>
        <v>45</v>
      </c>
    </row>
    <row r="20" spans="1:5" ht="15.6" thickTop="1" thickBot="1" x14ac:dyDescent="0.35">
      <c r="A20" s="7" t="s">
        <v>19</v>
      </c>
      <c r="B20" s="2">
        <v>3927450</v>
      </c>
      <c r="C20" s="2">
        <v>23504</v>
      </c>
      <c r="D20" s="19">
        <f t="shared" si="0"/>
        <v>5.9845446791174934</v>
      </c>
      <c r="E20" s="9">
        <f t="shared" si="1"/>
        <v>29</v>
      </c>
    </row>
    <row r="21" spans="1:5" ht="15.6" thickTop="1" thickBot="1" x14ac:dyDescent="0.35">
      <c r="A21" s="7" t="s">
        <v>20</v>
      </c>
      <c r="B21" s="2">
        <v>1161100</v>
      </c>
      <c r="C21" s="2">
        <v>14692</v>
      </c>
      <c r="D21" s="19">
        <f t="shared" si="0"/>
        <v>12.653518215485317</v>
      </c>
      <c r="E21" s="9">
        <f t="shared" si="1"/>
        <v>2</v>
      </c>
    </row>
    <row r="22" spans="1:5" ht="15.6" thickTop="1" thickBot="1" x14ac:dyDescent="0.35">
      <c r="A22" s="7" t="s">
        <v>21</v>
      </c>
      <c r="B22" s="2">
        <v>5519480</v>
      </c>
      <c r="C22" s="2">
        <v>24362</v>
      </c>
      <c r="D22" s="19">
        <f t="shared" si="0"/>
        <v>4.4138215918890911</v>
      </c>
      <c r="E22" s="9">
        <f t="shared" si="1"/>
        <v>42</v>
      </c>
    </row>
    <row r="23" spans="1:5" ht="15.6" thickTop="1" thickBot="1" x14ac:dyDescent="0.35">
      <c r="A23" s="7" t="s">
        <v>22</v>
      </c>
      <c r="B23" s="2">
        <v>6023430</v>
      </c>
      <c r="C23" s="2">
        <v>33403</v>
      </c>
      <c r="D23" s="19">
        <f t="shared" si="0"/>
        <v>5.5455114444759879</v>
      </c>
      <c r="E23" s="9">
        <f t="shared" si="1"/>
        <v>32</v>
      </c>
    </row>
    <row r="24" spans="1:5" ht="15.6" thickTop="1" thickBot="1" x14ac:dyDescent="0.35">
      <c r="A24" s="7" t="s">
        <v>23</v>
      </c>
      <c r="B24" s="2">
        <v>8813850</v>
      </c>
      <c r="C24" s="2">
        <v>54664</v>
      </c>
      <c r="D24" s="19">
        <f t="shared" si="0"/>
        <v>6.2020569898511999</v>
      </c>
      <c r="E24" s="9">
        <f t="shared" si="1"/>
        <v>25</v>
      </c>
    </row>
    <row r="25" spans="1:5" ht="15.6" thickTop="1" thickBot="1" x14ac:dyDescent="0.35">
      <c r="A25" s="7" t="s">
        <v>24</v>
      </c>
      <c r="B25" s="2">
        <v>5150140</v>
      </c>
      <c r="C25" s="2">
        <v>17325</v>
      </c>
      <c r="D25" s="19">
        <f t="shared" si="0"/>
        <v>3.3639862217337781</v>
      </c>
      <c r="E25" s="9">
        <f t="shared" si="1"/>
        <v>47</v>
      </c>
    </row>
    <row r="26" spans="1:5" ht="15.6" thickTop="1" thickBot="1" x14ac:dyDescent="0.35">
      <c r="A26" s="7" t="s">
        <v>25</v>
      </c>
      <c r="B26" s="2">
        <v>2504290</v>
      </c>
      <c r="C26" s="2">
        <v>8410</v>
      </c>
      <c r="D26" s="19">
        <f t="shared" si="0"/>
        <v>3.3582372648535115</v>
      </c>
      <c r="E26" s="9">
        <f t="shared" si="1"/>
        <v>48</v>
      </c>
    </row>
    <row r="27" spans="1:5" ht="15.6" thickTop="1" thickBot="1" x14ac:dyDescent="0.35">
      <c r="A27" s="7" t="s">
        <v>26</v>
      </c>
      <c r="B27" s="2">
        <v>5308130</v>
      </c>
      <c r="C27" s="2">
        <v>36306</v>
      </c>
      <c r="D27" s="19">
        <f t="shared" si="0"/>
        <v>6.8396968423908229</v>
      </c>
      <c r="E27" s="9">
        <f t="shared" si="1"/>
        <v>20</v>
      </c>
    </row>
    <row r="28" spans="1:5" ht="15.6" thickTop="1" thickBot="1" x14ac:dyDescent="0.35">
      <c r="A28" s="7" t="s">
        <v>27</v>
      </c>
      <c r="B28" s="2">
        <v>926050</v>
      </c>
      <c r="C28" s="2">
        <v>12098</v>
      </c>
      <c r="D28" s="19">
        <f t="shared" si="0"/>
        <v>13.06408941201879</v>
      </c>
      <c r="E28" s="9">
        <f t="shared" si="1"/>
        <v>1</v>
      </c>
    </row>
    <row r="29" spans="1:5" ht="15.6" thickTop="1" thickBot="1" x14ac:dyDescent="0.35">
      <c r="A29" s="7" t="s">
        <v>28</v>
      </c>
      <c r="B29" s="2">
        <v>1763770</v>
      </c>
      <c r="C29" s="2">
        <v>16379</v>
      </c>
      <c r="D29" s="19">
        <f t="shared" si="0"/>
        <v>9.2863581986313406</v>
      </c>
      <c r="E29" s="9">
        <f t="shared" si="1"/>
        <v>7</v>
      </c>
    </row>
    <row r="30" spans="1:5" ht="15.6" thickTop="1" thickBot="1" x14ac:dyDescent="0.35">
      <c r="A30" s="7" t="s">
        <v>29</v>
      </c>
      <c r="B30" s="2">
        <v>2686510</v>
      </c>
      <c r="C30" s="2">
        <v>14182</v>
      </c>
      <c r="D30" s="19">
        <f t="shared" si="0"/>
        <v>5.2789678802610078</v>
      </c>
      <c r="E30" s="9">
        <f t="shared" si="1"/>
        <v>34</v>
      </c>
    </row>
    <row r="31" spans="1:5" ht="15.6" thickTop="1" thickBot="1" x14ac:dyDescent="0.35">
      <c r="A31" s="7" t="s">
        <v>30</v>
      </c>
      <c r="B31" s="2">
        <v>1235200</v>
      </c>
      <c r="C31" s="2">
        <v>8754</v>
      </c>
      <c r="D31" s="19">
        <f t="shared" si="0"/>
        <v>7.0871113989637298</v>
      </c>
      <c r="E31" s="9">
        <f t="shared" si="1"/>
        <v>19</v>
      </c>
    </row>
    <row r="32" spans="1:5" ht="15.6" thickTop="1" thickBot="1" x14ac:dyDescent="0.35">
      <c r="A32" s="7" t="s">
        <v>31</v>
      </c>
      <c r="B32" s="2">
        <v>8288080</v>
      </c>
      <c r="C32" s="2">
        <v>48276</v>
      </c>
      <c r="D32" s="19">
        <f t="shared" si="0"/>
        <v>5.824750726344341</v>
      </c>
      <c r="E32" s="9">
        <f t="shared" si="1"/>
        <v>31</v>
      </c>
    </row>
    <row r="33" spans="1:5" ht="15.6" thickTop="1" thickBot="1" x14ac:dyDescent="0.35">
      <c r="A33" s="7" t="s">
        <v>32</v>
      </c>
      <c r="B33" s="2">
        <v>1777290</v>
      </c>
      <c r="C33" s="2">
        <v>7548</v>
      </c>
      <c r="D33" s="19">
        <f t="shared" si="0"/>
        <v>4.246915247370997</v>
      </c>
      <c r="E33" s="9">
        <f t="shared" si="1"/>
        <v>43</v>
      </c>
    </row>
    <row r="34" spans="1:5" ht="15.6" thickTop="1" thickBot="1" x14ac:dyDescent="0.35">
      <c r="A34" s="7" t="s">
        <v>33</v>
      </c>
      <c r="B34" s="2">
        <v>17401470</v>
      </c>
      <c r="C34" s="2">
        <v>50412</v>
      </c>
      <c r="D34" s="19">
        <f t="shared" si="0"/>
        <v>2.8969966330430705</v>
      </c>
      <c r="E34" s="9">
        <f t="shared" si="1"/>
        <v>49</v>
      </c>
    </row>
    <row r="35" spans="1:5" ht="15.6" thickTop="1" thickBot="1" x14ac:dyDescent="0.35">
      <c r="A35" s="7" t="s">
        <v>34</v>
      </c>
      <c r="B35" s="2">
        <v>8872670</v>
      </c>
      <c r="C35" s="2">
        <v>77211</v>
      </c>
      <c r="D35" s="19">
        <f t="shared" si="0"/>
        <v>8.7021155976724032</v>
      </c>
      <c r="E35" s="9">
        <f t="shared" si="1"/>
        <v>8</v>
      </c>
    </row>
    <row r="36" spans="1:5" ht="15.6" thickTop="1" thickBot="1" x14ac:dyDescent="0.35">
      <c r="A36" s="7" t="s">
        <v>35</v>
      </c>
      <c r="B36" s="2">
        <v>673810</v>
      </c>
      <c r="C36" s="2">
        <v>5326</v>
      </c>
      <c r="D36" s="19">
        <f t="shared" si="0"/>
        <v>7.9043053679820723</v>
      </c>
      <c r="E36" s="9">
        <f t="shared" si="1"/>
        <v>11</v>
      </c>
    </row>
    <row r="37" spans="1:5" ht="15.6" thickTop="1" thickBot="1" x14ac:dyDescent="0.35">
      <c r="A37" s="7" t="s">
        <v>36</v>
      </c>
      <c r="B37" s="2">
        <v>10222150</v>
      </c>
      <c r="C37" s="2">
        <v>36601</v>
      </c>
      <c r="D37" s="19">
        <f t="shared" si="0"/>
        <v>3.580557906115641</v>
      </c>
      <c r="E37" s="9">
        <f t="shared" si="1"/>
        <v>44</v>
      </c>
    </row>
    <row r="38" spans="1:5" ht="15.6" thickTop="1" thickBot="1" x14ac:dyDescent="0.35">
      <c r="A38" s="7" t="s">
        <v>37</v>
      </c>
      <c r="B38" s="2">
        <v>3309130</v>
      </c>
      <c r="C38" s="2">
        <v>19830</v>
      </c>
      <c r="D38" s="19">
        <f t="shared" si="0"/>
        <v>5.9925116269230889</v>
      </c>
      <c r="E38" s="9">
        <f t="shared" si="1"/>
        <v>28</v>
      </c>
    </row>
    <row r="39" spans="1:5" ht="15.6" thickTop="1" thickBot="1" x14ac:dyDescent="0.35">
      <c r="A39" s="7" t="s">
        <v>38</v>
      </c>
      <c r="B39" s="2">
        <v>3599750</v>
      </c>
      <c r="C39" s="2">
        <v>26664</v>
      </c>
      <c r="D39" s="19">
        <f t="shared" si="0"/>
        <v>7.4071810542398779</v>
      </c>
      <c r="E39" s="9">
        <f t="shared" si="1"/>
        <v>14</v>
      </c>
    </row>
    <row r="40" spans="1:5" ht="15.6" thickTop="1" thickBot="1" x14ac:dyDescent="0.35">
      <c r="A40" s="7" t="s">
        <v>39</v>
      </c>
      <c r="B40" s="2">
        <v>11311970</v>
      </c>
      <c r="C40" s="2">
        <v>72650</v>
      </c>
      <c r="D40" s="19">
        <f t="shared" si="0"/>
        <v>6.4224003422922795</v>
      </c>
      <c r="E40" s="9">
        <f t="shared" si="1"/>
        <v>24</v>
      </c>
    </row>
    <row r="41" spans="1:5" ht="15.6" thickTop="1" thickBot="1" x14ac:dyDescent="0.35">
      <c r="A41" s="7" t="s">
        <v>40</v>
      </c>
      <c r="B41" s="2">
        <v>921830</v>
      </c>
      <c r="C41" s="2">
        <v>5958</v>
      </c>
      <c r="D41" s="19">
        <f t="shared" si="0"/>
        <v>6.4632307475347952</v>
      </c>
      <c r="E41" s="9">
        <f t="shared" si="1"/>
        <v>23</v>
      </c>
    </row>
    <row r="42" spans="1:5" ht="15.6" thickTop="1" thickBot="1" x14ac:dyDescent="0.35">
      <c r="A42" s="7" t="s">
        <v>41</v>
      </c>
      <c r="B42" s="2">
        <v>4273080</v>
      </c>
      <c r="C42" s="2">
        <v>27717</v>
      </c>
      <c r="D42" s="19">
        <f t="shared" si="0"/>
        <v>6.4864219719733773</v>
      </c>
      <c r="E42" s="9">
        <f t="shared" si="1"/>
        <v>22</v>
      </c>
    </row>
    <row r="43" spans="1:5" ht="15.6" thickTop="1" thickBot="1" x14ac:dyDescent="0.35">
      <c r="A43" s="7" t="s">
        <v>42</v>
      </c>
      <c r="B43" s="2">
        <v>789880</v>
      </c>
      <c r="C43" s="2">
        <v>5671</v>
      </c>
      <c r="D43" s="19">
        <f t="shared" si="0"/>
        <v>7.1795715804932394</v>
      </c>
      <c r="E43" s="9">
        <f t="shared" si="1"/>
        <v>17</v>
      </c>
    </row>
    <row r="44" spans="1:5" ht="15.6" thickTop="1" thickBot="1" x14ac:dyDescent="0.35">
      <c r="A44" s="7" t="s">
        <v>43</v>
      </c>
      <c r="B44" s="2">
        <v>5837760</v>
      </c>
      <c r="C44" s="2">
        <v>35072</v>
      </c>
      <c r="D44" s="19">
        <f t="shared" si="0"/>
        <v>6.0077838074878036</v>
      </c>
      <c r="E44" s="9">
        <f t="shared" si="1"/>
        <v>27</v>
      </c>
    </row>
    <row r="45" spans="1:5" ht="15.6" thickTop="1" thickBot="1" x14ac:dyDescent="0.35">
      <c r="A45" s="7" t="s">
        <v>44</v>
      </c>
      <c r="B45" s="2">
        <v>24991410</v>
      </c>
      <c r="C45" s="2">
        <v>126646</v>
      </c>
      <c r="D45" s="19">
        <f t="shared" si="0"/>
        <v>5.0675812209075035</v>
      </c>
      <c r="E45" s="9">
        <f t="shared" si="1"/>
        <v>36</v>
      </c>
    </row>
    <row r="46" spans="1:5" ht="15.6" thickTop="1" thickBot="1" x14ac:dyDescent="0.35">
      <c r="A46" s="7" t="s">
        <v>45</v>
      </c>
      <c r="B46" s="2">
        <v>2889920</v>
      </c>
      <c r="C46" s="2">
        <v>21336</v>
      </c>
      <c r="D46" s="19">
        <f t="shared" si="0"/>
        <v>7.3829033329642337</v>
      </c>
      <c r="E46" s="9">
        <f t="shared" si="1"/>
        <v>16</v>
      </c>
    </row>
    <row r="47" spans="1:5" ht="15.6" thickTop="1" thickBot="1" x14ac:dyDescent="0.35">
      <c r="A47" s="7" t="s">
        <v>46</v>
      </c>
      <c r="B47" s="2">
        <v>565830</v>
      </c>
      <c r="C47" s="2">
        <v>6350</v>
      </c>
      <c r="D47" s="19">
        <f t="shared" si="0"/>
        <v>11.2224519732075</v>
      </c>
      <c r="E47" s="9">
        <f t="shared" si="1"/>
        <v>4</v>
      </c>
    </row>
    <row r="48" spans="1:5" ht="15.6" thickTop="1" thickBot="1" x14ac:dyDescent="0.35">
      <c r="A48" s="7" t="s">
        <v>47</v>
      </c>
      <c r="B48" s="2">
        <v>7519070</v>
      </c>
      <c r="C48" s="2">
        <v>53621</v>
      </c>
      <c r="D48" s="19">
        <f t="shared" si="0"/>
        <v>7.1313340612602358</v>
      </c>
      <c r="E48" s="9">
        <f t="shared" si="1"/>
        <v>18</v>
      </c>
    </row>
    <row r="49" spans="1:5" ht="15.6" thickTop="1" thickBot="1" x14ac:dyDescent="0.35">
      <c r="A49" s="7" t="s">
        <v>48</v>
      </c>
      <c r="B49" s="2">
        <v>6779310</v>
      </c>
      <c r="C49" s="2">
        <v>34399</v>
      </c>
      <c r="D49" s="19">
        <f t="shared" si="0"/>
        <v>5.0741152123151174</v>
      </c>
      <c r="E49" s="9">
        <f t="shared" si="1"/>
        <v>35</v>
      </c>
    </row>
    <row r="50" spans="1:5" ht="15.6" thickTop="1" thickBot="1" x14ac:dyDescent="0.35">
      <c r="A50" s="7" t="s">
        <v>49</v>
      </c>
      <c r="B50" s="2">
        <v>1488370</v>
      </c>
      <c r="C50" s="2">
        <v>6977</v>
      </c>
      <c r="D50" s="19">
        <f t="shared" si="0"/>
        <v>4.6876784670478449</v>
      </c>
      <c r="E50" s="9">
        <f t="shared" si="1"/>
        <v>40</v>
      </c>
    </row>
    <row r="51" spans="1:5" ht="15.6" thickTop="1" thickBot="1" x14ac:dyDescent="0.35">
      <c r="A51" s="7" t="s">
        <v>50</v>
      </c>
      <c r="B51" s="2">
        <v>5293200</v>
      </c>
      <c r="C51" s="2">
        <v>41200</v>
      </c>
      <c r="D51" s="19">
        <f t="shared" si="0"/>
        <v>7.7835713745938184</v>
      </c>
      <c r="E51" s="9">
        <f t="shared" si="1"/>
        <v>13</v>
      </c>
    </row>
    <row r="52" spans="1:5" ht="15.6" thickTop="1" thickBot="1" x14ac:dyDescent="0.35">
      <c r="A52" s="7" t="s">
        <v>51</v>
      </c>
      <c r="B52" s="2">
        <v>525560</v>
      </c>
      <c r="C52" s="2">
        <v>5541</v>
      </c>
      <c r="D52" s="19">
        <f t="shared" si="0"/>
        <v>10.543039805160211</v>
      </c>
      <c r="E52" s="9">
        <f t="shared" si="1"/>
        <v>5</v>
      </c>
    </row>
    <row r="53" spans="1:5" ht="15.6" thickTop="1" thickBot="1" x14ac:dyDescent="0.35">
      <c r="A53" s="7" t="s">
        <v>52</v>
      </c>
      <c r="B53" s="2">
        <v>1454150</v>
      </c>
      <c r="C53" s="2">
        <v>657</v>
      </c>
      <c r="D53" s="19">
        <f t="shared" si="0"/>
        <v>0.45181033593508235</v>
      </c>
      <c r="E53" s="9">
        <f t="shared" si="1"/>
        <v>52</v>
      </c>
    </row>
    <row r="54" spans="1:5" ht="15" thickTop="1" x14ac:dyDescent="0.3"/>
    <row r="68" spans="1:54" ht="15" thickBot="1" x14ac:dyDescent="0.35"/>
    <row r="69" spans="1:54" ht="15.6" thickTop="1" thickBot="1" x14ac:dyDescent="0.35">
      <c r="A69" s="6" t="s">
        <v>57</v>
      </c>
      <c r="B69" s="7" t="s">
        <v>0</v>
      </c>
      <c r="C69" s="7" t="s">
        <v>1</v>
      </c>
      <c r="D69" s="13" t="s">
        <v>2</v>
      </c>
      <c r="E69" s="13" t="s">
        <v>3</v>
      </c>
      <c r="F69" s="13" t="s">
        <v>4</v>
      </c>
      <c r="G69" s="13" t="s">
        <v>5</v>
      </c>
      <c r="H69" s="13" t="s">
        <v>6</v>
      </c>
      <c r="I69" s="13" t="s">
        <v>7</v>
      </c>
      <c r="J69" s="13" t="s">
        <v>8</v>
      </c>
      <c r="K69" s="13" t="s">
        <v>9</v>
      </c>
      <c r="L69" s="13" t="s">
        <v>10</v>
      </c>
      <c r="M69" s="13" t="s">
        <v>11</v>
      </c>
      <c r="N69" s="13" t="s">
        <v>12</v>
      </c>
      <c r="O69" s="13" t="s">
        <v>13</v>
      </c>
      <c r="P69" s="13" t="s">
        <v>14</v>
      </c>
      <c r="Q69" s="13" t="s">
        <v>15</v>
      </c>
      <c r="R69" s="13" t="s">
        <v>16</v>
      </c>
      <c r="S69" s="13" t="s">
        <v>17</v>
      </c>
      <c r="T69" s="13" t="s">
        <v>18</v>
      </c>
      <c r="U69" s="13" t="s">
        <v>19</v>
      </c>
      <c r="V69" s="13" t="s">
        <v>20</v>
      </c>
      <c r="W69" s="13" t="s">
        <v>21</v>
      </c>
      <c r="X69" s="13" t="s">
        <v>22</v>
      </c>
      <c r="Y69" s="13" t="s">
        <v>23</v>
      </c>
      <c r="Z69" s="13" t="s">
        <v>24</v>
      </c>
      <c r="AA69" s="13" t="s">
        <v>25</v>
      </c>
      <c r="AB69" s="13" t="s">
        <v>26</v>
      </c>
      <c r="AC69" s="13" t="s">
        <v>27</v>
      </c>
      <c r="AD69" s="13" t="s">
        <v>28</v>
      </c>
      <c r="AE69" s="13" t="s">
        <v>29</v>
      </c>
      <c r="AF69" s="13" t="s">
        <v>30</v>
      </c>
      <c r="AG69" s="13" t="s">
        <v>31</v>
      </c>
      <c r="AH69" s="13" t="s">
        <v>32</v>
      </c>
      <c r="AI69" s="13" t="s">
        <v>33</v>
      </c>
      <c r="AJ69" s="13" t="s">
        <v>34</v>
      </c>
      <c r="AK69" s="13" t="s">
        <v>35</v>
      </c>
      <c r="AL69" s="13" t="s">
        <v>36</v>
      </c>
      <c r="AM69" s="13" t="s">
        <v>37</v>
      </c>
      <c r="AN69" s="13" t="s">
        <v>38</v>
      </c>
      <c r="AO69" s="13" t="s">
        <v>39</v>
      </c>
      <c r="AP69" s="13" t="s">
        <v>40</v>
      </c>
      <c r="AQ69" s="13" t="s">
        <v>41</v>
      </c>
      <c r="AR69" s="13" t="s">
        <v>42</v>
      </c>
      <c r="AS69" s="13" t="s">
        <v>43</v>
      </c>
      <c r="AT69" s="13" t="s">
        <v>44</v>
      </c>
      <c r="AU69" s="13" t="s">
        <v>45</v>
      </c>
      <c r="AV69" s="13" t="s">
        <v>46</v>
      </c>
      <c r="AW69" s="13" t="s">
        <v>47</v>
      </c>
      <c r="AX69" s="13" t="s">
        <v>48</v>
      </c>
      <c r="AY69" s="13" t="s">
        <v>49</v>
      </c>
      <c r="AZ69" s="13" t="s">
        <v>50</v>
      </c>
      <c r="BA69" s="13" t="s">
        <v>51</v>
      </c>
      <c r="BB69" s="13" t="s">
        <v>52</v>
      </c>
    </row>
    <row r="70" spans="1:54" ht="15" thickTop="1" x14ac:dyDescent="0.3">
      <c r="A70" s="6" t="s">
        <v>53</v>
      </c>
      <c r="B70" s="2">
        <v>288917070</v>
      </c>
      <c r="C70" s="2">
        <v>4106980</v>
      </c>
      <c r="D70" s="3">
        <v>654990</v>
      </c>
      <c r="E70" s="3">
        <v>5931750</v>
      </c>
      <c r="F70" s="3">
        <v>2493510</v>
      </c>
      <c r="G70" s="3">
        <v>35857910</v>
      </c>
      <c r="H70" s="3">
        <v>5047470</v>
      </c>
      <c r="I70" s="3">
        <v>3191530</v>
      </c>
      <c r="J70" s="3">
        <v>849370</v>
      </c>
      <c r="K70" s="3">
        <v>533900</v>
      </c>
      <c r="L70" s="3">
        <v>17763220</v>
      </c>
      <c r="M70" s="3">
        <v>8943050</v>
      </c>
      <c r="N70" s="3">
        <v>1272260</v>
      </c>
      <c r="O70" s="3">
        <v>1557220</v>
      </c>
      <c r="P70" s="3">
        <v>11740380</v>
      </c>
      <c r="Q70" s="3">
        <v>6004310</v>
      </c>
      <c r="R70" s="3">
        <v>2805170</v>
      </c>
      <c r="S70" s="3">
        <v>2619230</v>
      </c>
      <c r="T70" s="3">
        <v>3739760</v>
      </c>
      <c r="U70" s="3">
        <v>3927450</v>
      </c>
      <c r="V70" s="3">
        <v>1161100</v>
      </c>
      <c r="W70" s="3">
        <v>5519480</v>
      </c>
      <c r="X70" s="3">
        <v>6023430</v>
      </c>
      <c r="Y70" s="3">
        <v>8813850</v>
      </c>
      <c r="Z70" s="3">
        <v>5150140</v>
      </c>
      <c r="AA70" s="3">
        <v>2504290</v>
      </c>
      <c r="AB70" s="3">
        <v>5308130</v>
      </c>
      <c r="AC70" s="3">
        <v>926050</v>
      </c>
      <c r="AD70" s="3">
        <v>1763770</v>
      </c>
      <c r="AE70" s="3">
        <v>2686510</v>
      </c>
      <c r="AF70" s="3">
        <v>1235200</v>
      </c>
      <c r="AG70" s="3">
        <v>8288080</v>
      </c>
      <c r="AH70" s="3">
        <v>1777290</v>
      </c>
      <c r="AI70" s="3">
        <v>17401470</v>
      </c>
      <c r="AJ70" s="3">
        <v>8872670</v>
      </c>
      <c r="AK70" s="3">
        <v>673810</v>
      </c>
      <c r="AL70" s="3">
        <v>10222150</v>
      </c>
      <c r="AM70" s="3">
        <v>3309130</v>
      </c>
      <c r="AN70" s="3">
        <v>3599750</v>
      </c>
      <c r="AO70" s="3">
        <v>11311970</v>
      </c>
      <c r="AP70" s="3">
        <v>921830</v>
      </c>
      <c r="AQ70" s="3">
        <v>4273080</v>
      </c>
      <c r="AR70" s="3">
        <v>789880</v>
      </c>
      <c r="AS70" s="3">
        <v>5837760</v>
      </c>
      <c r="AT70" s="3">
        <v>24991410</v>
      </c>
      <c r="AU70" s="3">
        <v>2889920</v>
      </c>
      <c r="AV70" s="3">
        <v>565830</v>
      </c>
      <c r="AW70" s="3">
        <v>7519070</v>
      </c>
      <c r="AX70" s="3">
        <v>6779310</v>
      </c>
      <c r="AY70" s="3">
        <v>1488370</v>
      </c>
      <c r="AZ70" s="3">
        <v>5293200</v>
      </c>
      <c r="BA70" s="3">
        <v>525560</v>
      </c>
      <c r="BB70" s="3">
        <v>1454150</v>
      </c>
    </row>
    <row r="71" spans="1:54" x14ac:dyDescent="0.3">
      <c r="A71" s="10" t="s">
        <v>54</v>
      </c>
      <c r="B71" s="2">
        <v>1775539</v>
      </c>
      <c r="C71" s="2">
        <v>24793</v>
      </c>
      <c r="D71" s="3">
        <v>4847</v>
      </c>
      <c r="E71" s="3">
        <v>26902</v>
      </c>
      <c r="F71" s="3">
        <v>12136</v>
      </c>
      <c r="G71" s="3">
        <v>280197</v>
      </c>
      <c r="H71" s="3">
        <v>40034</v>
      </c>
      <c r="I71" s="3">
        <v>25836</v>
      </c>
      <c r="J71" s="3">
        <v>5055</v>
      </c>
      <c r="K71" s="3">
        <v>1153</v>
      </c>
      <c r="L71" s="3">
        <v>174413</v>
      </c>
      <c r="M71" s="3">
        <v>58081</v>
      </c>
      <c r="N71" s="3">
        <v>3136</v>
      </c>
      <c r="O71" s="3">
        <v>17848</v>
      </c>
      <c r="P71" s="3">
        <v>55549</v>
      </c>
      <c r="Q71" s="3">
        <v>28832</v>
      </c>
      <c r="R71" s="3">
        <v>9447</v>
      </c>
      <c r="S71" s="3">
        <v>14347</v>
      </c>
      <c r="T71" s="3">
        <v>13191</v>
      </c>
      <c r="U71" s="3">
        <v>23504</v>
      </c>
      <c r="V71" s="3">
        <v>14692</v>
      </c>
      <c r="W71" s="3">
        <v>24362</v>
      </c>
      <c r="X71" s="3">
        <v>33403</v>
      </c>
      <c r="Y71" s="3">
        <v>54664</v>
      </c>
      <c r="Z71" s="3">
        <v>17325</v>
      </c>
      <c r="AA71" s="3">
        <v>8410</v>
      </c>
      <c r="AB71" s="3">
        <v>36306</v>
      </c>
      <c r="AC71" s="3">
        <v>12098</v>
      </c>
      <c r="AD71" s="3">
        <v>16379</v>
      </c>
      <c r="AE71" s="3">
        <v>14182</v>
      </c>
      <c r="AF71" s="3">
        <v>8754</v>
      </c>
      <c r="AG71" s="3">
        <v>48276</v>
      </c>
      <c r="AH71" s="3">
        <v>7548</v>
      </c>
      <c r="AI71" s="3">
        <v>50412</v>
      </c>
      <c r="AJ71" s="3">
        <v>77211</v>
      </c>
      <c r="AK71" s="3">
        <v>5326</v>
      </c>
      <c r="AL71" s="3">
        <v>36601</v>
      </c>
      <c r="AM71" s="3">
        <v>19830</v>
      </c>
      <c r="AN71" s="3">
        <v>26664</v>
      </c>
      <c r="AO71" s="3">
        <v>72650</v>
      </c>
      <c r="AP71" s="3">
        <v>5958</v>
      </c>
      <c r="AQ71" s="3">
        <v>27717</v>
      </c>
      <c r="AR71" s="3">
        <v>5671</v>
      </c>
      <c r="AS71" s="3">
        <v>35072</v>
      </c>
      <c r="AT71" s="3">
        <v>126646</v>
      </c>
      <c r="AU71" s="3">
        <v>21336</v>
      </c>
      <c r="AV71" s="3">
        <v>6350</v>
      </c>
      <c r="AW71" s="3">
        <v>53621</v>
      </c>
      <c r="AX71" s="3">
        <v>34399</v>
      </c>
      <c r="AY71" s="3">
        <v>6977</v>
      </c>
      <c r="AZ71" s="3">
        <v>41200</v>
      </c>
      <c r="BA71" s="3">
        <v>5541</v>
      </c>
      <c r="BB71" s="3">
        <v>657</v>
      </c>
    </row>
    <row r="72" spans="1:54" x14ac:dyDescent="0.3">
      <c r="A72" s="14" t="s">
        <v>55</v>
      </c>
      <c r="B72" s="15">
        <f t="shared" ref="B72:BB72" si="2">(B71/B70)*1000</f>
        <v>6.1454970452247766</v>
      </c>
      <c r="C72" s="15">
        <f t="shared" si="2"/>
        <v>6.0367958938197903</v>
      </c>
      <c r="D72" s="8">
        <f t="shared" si="2"/>
        <v>7.4001129788241045</v>
      </c>
      <c r="E72" s="8">
        <f t="shared" si="2"/>
        <v>4.5352551945041517</v>
      </c>
      <c r="F72" s="8">
        <f t="shared" si="2"/>
        <v>4.8670348223989475</v>
      </c>
      <c r="G72" s="8">
        <f t="shared" si="2"/>
        <v>7.8140917861637789</v>
      </c>
      <c r="H72" s="8">
        <f t="shared" si="2"/>
        <v>7.931498354621227</v>
      </c>
      <c r="I72" s="8">
        <f t="shared" si="2"/>
        <v>8.0951769214138682</v>
      </c>
      <c r="J72" s="8">
        <f t="shared" si="2"/>
        <v>5.9514699129943374</v>
      </c>
      <c r="K72" s="8">
        <f t="shared" si="2"/>
        <v>2.159580445776363</v>
      </c>
      <c r="L72" s="8">
        <f t="shared" si="2"/>
        <v>9.8187715965911586</v>
      </c>
      <c r="M72" s="8">
        <f t="shared" si="2"/>
        <v>6.4945404532010897</v>
      </c>
      <c r="N72" s="8">
        <f t="shared" si="2"/>
        <v>2.4649049722540988</v>
      </c>
      <c r="O72" s="8">
        <f t="shared" si="2"/>
        <v>11.461450533643287</v>
      </c>
      <c r="P72" s="8">
        <f t="shared" si="2"/>
        <v>4.7314482154751376</v>
      </c>
      <c r="Q72" s="8">
        <f t="shared" si="2"/>
        <v>4.8018839800076947</v>
      </c>
      <c r="R72" s="8">
        <f t="shared" si="2"/>
        <v>3.3677103348460165</v>
      </c>
      <c r="S72" s="8">
        <f t="shared" si="2"/>
        <v>5.477564016905732</v>
      </c>
      <c r="T72" s="8">
        <f t="shared" si="2"/>
        <v>3.5272316940124502</v>
      </c>
      <c r="U72" s="8">
        <f t="shared" si="2"/>
        <v>5.9845446791174934</v>
      </c>
      <c r="V72" s="8">
        <f t="shared" si="2"/>
        <v>12.653518215485317</v>
      </c>
      <c r="W72" s="8">
        <f t="shared" si="2"/>
        <v>4.4138215918890911</v>
      </c>
      <c r="X72" s="8">
        <f t="shared" si="2"/>
        <v>5.5455114444759879</v>
      </c>
      <c r="Y72" s="8">
        <f t="shared" si="2"/>
        <v>6.2020569898511999</v>
      </c>
      <c r="Z72" s="8">
        <f t="shared" si="2"/>
        <v>3.3639862217337781</v>
      </c>
      <c r="AA72" s="8">
        <f t="shared" si="2"/>
        <v>3.3582372648535115</v>
      </c>
      <c r="AB72" s="8">
        <f t="shared" si="2"/>
        <v>6.8396968423908229</v>
      </c>
      <c r="AC72" s="8">
        <f t="shared" si="2"/>
        <v>13.06408941201879</v>
      </c>
      <c r="AD72" s="8">
        <f t="shared" si="2"/>
        <v>9.2863581986313406</v>
      </c>
      <c r="AE72" s="8">
        <f t="shared" si="2"/>
        <v>5.2789678802610078</v>
      </c>
      <c r="AF72" s="8">
        <f t="shared" si="2"/>
        <v>7.0871113989637298</v>
      </c>
      <c r="AG72" s="8">
        <f t="shared" si="2"/>
        <v>5.824750726344341</v>
      </c>
      <c r="AH72" s="8">
        <f t="shared" si="2"/>
        <v>4.246915247370997</v>
      </c>
      <c r="AI72" s="8">
        <f t="shared" si="2"/>
        <v>2.8969966330430705</v>
      </c>
      <c r="AJ72" s="8">
        <f t="shared" si="2"/>
        <v>8.7021155976724032</v>
      </c>
      <c r="AK72" s="8">
        <f t="shared" si="2"/>
        <v>7.9043053679820723</v>
      </c>
      <c r="AL72" s="8">
        <f t="shared" si="2"/>
        <v>3.580557906115641</v>
      </c>
      <c r="AM72" s="8">
        <f t="shared" si="2"/>
        <v>5.9925116269230889</v>
      </c>
      <c r="AN72" s="8">
        <f t="shared" si="2"/>
        <v>7.4071810542398779</v>
      </c>
      <c r="AO72" s="8">
        <f t="shared" si="2"/>
        <v>6.4224003422922795</v>
      </c>
      <c r="AP72" s="8">
        <f t="shared" si="2"/>
        <v>6.4632307475347952</v>
      </c>
      <c r="AQ72" s="8">
        <f t="shared" si="2"/>
        <v>6.4864219719733773</v>
      </c>
      <c r="AR72" s="8">
        <f t="shared" si="2"/>
        <v>7.1795715804932394</v>
      </c>
      <c r="AS72" s="8">
        <f t="shared" si="2"/>
        <v>6.0077838074878036</v>
      </c>
      <c r="AT72" s="8">
        <f t="shared" si="2"/>
        <v>5.0675812209075035</v>
      </c>
      <c r="AU72" s="8">
        <f t="shared" si="2"/>
        <v>7.3829033329642337</v>
      </c>
      <c r="AV72" s="8">
        <f t="shared" si="2"/>
        <v>11.2224519732075</v>
      </c>
      <c r="AW72" s="8">
        <f t="shared" si="2"/>
        <v>7.1313340612602358</v>
      </c>
      <c r="AX72" s="8">
        <f t="shared" si="2"/>
        <v>5.0741152123151174</v>
      </c>
      <c r="AY72" s="8">
        <f t="shared" si="2"/>
        <v>4.6876784670478449</v>
      </c>
      <c r="AZ72" s="8">
        <f t="shared" si="2"/>
        <v>7.7835713745938184</v>
      </c>
      <c r="BA72" s="8">
        <f t="shared" si="2"/>
        <v>10.543039805160211</v>
      </c>
      <c r="BB72" s="8">
        <f t="shared" si="2"/>
        <v>0.45181033593508235</v>
      </c>
    </row>
    <row r="73" spans="1:54" x14ac:dyDescent="0.3">
      <c r="A73" s="16" t="s">
        <v>56</v>
      </c>
      <c r="B73" s="17"/>
      <c r="C73" s="17">
        <f t="shared" ref="C73:BB73" si="3">RANK(C72,$C$72:$BB$72, 0)</f>
        <v>26</v>
      </c>
      <c r="D73" s="9">
        <f t="shared" si="3"/>
        <v>15</v>
      </c>
      <c r="E73" s="9">
        <f t="shared" si="3"/>
        <v>41</v>
      </c>
      <c r="F73" s="9">
        <f t="shared" si="3"/>
        <v>37</v>
      </c>
      <c r="G73" s="9">
        <f t="shared" si="3"/>
        <v>12</v>
      </c>
      <c r="H73" s="9">
        <f t="shared" si="3"/>
        <v>10</v>
      </c>
      <c r="I73" s="9">
        <f t="shared" si="3"/>
        <v>9</v>
      </c>
      <c r="J73" s="9">
        <f t="shared" si="3"/>
        <v>30</v>
      </c>
      <c r="K73" s="9">
        <f t="shared" si="3"/>
        <v>51</v>
      </c>
      <c r="L73" s="9">
        <f t="shared" si="3"/>
        <v>6</v>
      </c>
      <c r="M73" s="9">
        <f t="shared" si="3"/>
        <v>21</v>
      </c>
      <c r="N73" s="9">
        <f t="shared" si="3"/>
        <v>50</v>
      </c>
      <c r="O73" s="9">
        <f t="shared" si="3"/>
        <v>3</v>
      </c>
      <c r="P73" s="9">
        <f t="shared" si="3"/>
        <v>39</v>
      </c>
      <c r="Q73" s="9">
        <f t="shared" si="3"/>
        <v>38</v>
      </c>
      <c r="R73" s="9">
        <f t="shared" si="3"/>
        <v>46</v>
      </c>
      <c r="S73" s="9">
        <f t="shared" si="3"/>
        <v>33</v>
      </c>
      <c r="T73" s="9">
        <f t="shared" si="3"/>
        <v>45</v>
      </c>
      <c r="U73" s="9">
        <f t="shared" si="3"/>
        <v>29</v>
      </c>
      <c r="V73" s="9">
        <f t="shared" si="3"/>
        <v>2</v>
      </c>
      <c r="W73" s="9">
        <f t="shared" si="3"/>
        <v>42</v>
      </c>
      <c r="X73" s="9">
        <f t="shared" si="3"/>
        <v>32</v>
      </c>
      <c r="Y73" s="9">
        <f t="shared" si="3"/>
        <v>25</v>
      </c>
      <c r="Z73" s="9">
        <f t="shared" si="3"/>
        <v>47</v>
      </c>
      <c r="AA73" s="9">
        <f t="shared" si="3"/>
        <v>48</v>
      </c>
      <c r="AB73" s="9">
        <f t="shared" si="3"/>
        <v>20</v>
      </c>
      <c r="AC73" s="9">
        <f t="shared" si="3"/>
        <v>1</v>
      </c>
      <c r="AD73" s="9">
        <f t="shared" si="3"/>
        <v>7</v>
      </c>
      <c r="AE73" s="9">
        <f t="shared" si="3"/>
        <v>34</v>
      </c>
      <c r="AF73" s="9">
        <f t="shared" si="3"/>
        <v>19</v>
      </c>
      <c r="AG73" s="9">
        <f t="shared" si="3"/>
        <v>31</v>
      </c>
      <c r="AH73" s="9">
        <f t="shared" si="3"/>
        <v>43</v>
      </c>
      <c r="AI73" s="9">
        <f t="shared" si="3"/>
        <v>49</v>
      </c>
      <c r="AJ73" s="9">
        <f t="shared" si="3"/>
        <v>8</v>
      </c>
      <c r="AK73" s="9">
        <f t="shared" si="3"/>
        <v>11</v>
      </c>
      <c r="AL73" s="9">
        <f t="shared" si="3"/>
        <v>44</v>
      </c>
      <c r="AM73" s="9">
        <f t="shared" si="3"/>
        <v>28</v>
      </c>
      <c r="AN73" s="9">
        <f t="shared" si="3"/>
        <v>14</v>
      </c>
      <c r="AO73" s="9">
        <f t="shared" si="3"/>
        <v>24</v>
      </c>
      <c r="AP73" s="9">
        <f t="shared" si="3"/>
        <v>23</v>
      </c>
      <c r="AQ73" s="9">
        <f t="shared" si="3"/>
        <v>22</v>
      </c>
      <c r="AR73" s="9">
        <f t="shared" si="3"/>
        <v>17</v>
      </c>
      <c r="AS73" s="9">
        <f t="shared" si="3"/>
        <v>27</v>
      </c>
      <c r="AT73" s="9">
        <f t="shared" si="3"/>
        <v>36</v>
      </c>
      <c r="AU73" s="9">
        <f t="shared" si="3"/>
        <v>16</v>
      </c>
      <c r="AV73" s="9">
        <f t="shared" si="3"/>
        <v>4</v>
      </c>
      <c r="AW73" s="9">
        <f t="shared" si="3"/>
        <v>18</v>
      </c>
      <c r="AX73" s="9">
        <f t="shared" si="3"/>
        <v>35</v>
      </c>
      <c r="AY73" s="9">
        <f t="shared" si="3"/>
        <v>40</v>
      </c>
      <c r="AZ73" s="9">
        <f t="shared" si="3"/>
        <v>13</v>
      </c>
      <c r="BA73" s="9">
        <f t="shared" si="3"/>
        <v>5</v>
      </c>
      <c r="BB73" s="9">
        <f t="shared" si="3"/>
        <v>52</v>
      </c>
    </row>
  </sheetData>
  <dataValidations count="1">
    <dataValidation type="list" allowBlank="1" showInputMessage="1" showErrorMessage="1" sqref="G2" xr:uid="{9B790877-0A57-4BAF-9BAD-A6D26F532AB7}">
      <formula1>A2:A54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Maps Table</vt:lpstr>
      <vt:lpstr>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Toledo</dc:creator>
  <cp:lastModifiedBy>Samantha Toledo</cp:lastModifiedBy>
  <dcterms:created xsi:type="dcterms:W3CDTF">2020-02-26T00:37:46Z</dcterms:created>
  <dcterms:modified xsi:type="dcterms:W3CDTF">2020-02-28T02:45:56Z</dcterms:modified>
</cp:coreProperties>
</file>