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ebruiker\Desktop\Other\SwaptionPricing\BBG\"/>
    </mc:Choice>
  </mc:AlternateContent>
  <xr:revisionPtr revIDLastSave="0" documentId="13_ncr:1_{2D3FD957-AE7B-4124-B964-61ED6201799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lack_vols" sheetId="1" r:id="rId1"/>
    <sheet name="black_strikes" sheetId="5" r:id="rId2"/>
    <sheet name="normal_vols" sheetId="2" r:id="rId3"/>
    <sheet name="normal225" sheetId="3" r:id="rId4"/>
    <sheet name="quickpric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5" l="1"/>
  <c r="A5" i="5"/>
  <c r="A4" i="5"/>
  <c r="A3" i="5"/>
  <c r="A2" i="5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<sst xmlns="http://schemas.openxmlformats.org/spreadsheetml/2006/main" count="3" uniqueCount="2">
  <si>
    <t>some assumptions for model:  continuous compounding, day count conventions are ignored, SONIA replaces LIBOR</t>
  </si>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</sst>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/>
    <xf numFmtId="2" fontId="0" fillId="2" borderId="1" xfId="1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0</xdr:row>
      <xdr:rowOff>38100</xdr:rowOff>
    </xdr:from>
    <xdr:to>
      <xdr:col>22</xdr:col>
      <xdr:colOff>455794</xdr:colOff>
      <xdr:row>23</xdr:row>
      <xdr:rowOff>46100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E9A262-9ED7-2EA8-600F-D7B70248A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38100"/>
          <a:ext cx="5761219" cy="43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409575</xdr:colOff>
      <xdr:row>0</xdr:row>
      <xdr:rowOff>85725</xdr:rowOff>
    </xdr:from>
    <xdr:to>
      <xdr:col>23</xdr:col>
      <xdr:colOff>74794</xdr:colOff>
      <xdr:row>25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6B160C-D525-4060-BABB-E443C86B4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85725"/>
          <a:ext cx="5761219" cy="48005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0</xdr:rowOff>
    </xdr:from>
    <xdr:to>
      <xdr:col>22</xdr:col>
      <xdr:colOff>172410</xdr:colOff>
      <xdr:row>41</xdr:row>
      <xdr:rowOff>134087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E5963-3D5D-63F7-98CF-ECA1ABEB1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2667000"/>
          <a:ext cx="6878010" cy="5277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13</xdr:row>
      <xdr:rowOff>38100</xdr:rowOff>
    </xdr:from>
    <xdr:to>
      <xdr:col>21</xdr:col>
      <xdr:colOff>391428</xdr:colOff>
      <xdr:row>32</xdr:row>
      <xdr:rowOff>48132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452558-0766-B976-5EAD-52A7344F2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514600"/>
          <a:ext cx="6468378" cy="3629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G17" sqref="G17"/>
    </sheetView>
  </sheetViews>
  <sheetFormatPr defaultRowHeight="15" x14ac:dyDescent="0.25"/>
  <sheetData>
    <row r="1" spans="1:13" x14ac:dyDescent="0.25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7</v>
      </c>
      <c r="H1" s="1">
        <v>10</v>
      </c>
      <c r="I1" s="1">
        <v>12</v>
      </c>
      <c r="J1" s="1">
        <v>15</v>
      </c>
      <c r="K1" s="1">
        <v>20</v>
      </c>
      <c r="L1" s="1">
        <v>25</v>
      </c>
      <c r="M1" s="1">
        <v>30</v>
      </c>
    </row>
    <row r="2" spans="1:13" x14ac:dyDescent="0.25">
      <c r="A2" s="2">
        <f>1/12</f>
        <v>8.3333333333333329E-2</v>
      </c>
      <c r="B2">
        <v>52.4</v>
      </c>
      <c r="C2">
        <v>52.1</v>
      </c>
      <c r="D2">
        <v>52.17</v>
      </c>
      <c r="E2">
        <v>53.28</v>
      </c>
      <c r="F2">
        <v>56</v>
      </c>
      <c r="G2">
        <v>57.66</v>
      </c>
      <c r="H2">
        <v>56.96</v>
      </c>
      <c r="I2">
        <v>57.34</v>
      </c>
      <c r="J2">
        <v>58.03</v>
      </c>
      <c r="K2">
        <v>58.75</v>
      </c>
      <c r="L2">
        <v>57.62</v>
      </c>
      <c r="M2">
        <v>58.23</v>
      </c>
    </row>
    <row r="3" spans="1:13" x14ac:dyDescent="0.25">
      <c r="A3" s="2">
        <f>3/12</f>
        <v>0.25</v>
      </c>
      <c r="B3">
        <v>47.01</v>
      </c>
      <c r="C3">
        <v>47.24</v>
      </c>
      <c r="D3">
        <v>47.88</v>
      </c>
      <c r="E3">
        <v>49.15</v>
      </c>
      <c r="F3">
        <v>50.29</v>
      </c>
      <c r="G3">
        <v>51.68</v>
      </c>
      <c r="H3">
        <v>51.09</v>
      </c>
      <c r="I3">
        <v>51.48</v>
      </c>
      <c r="J3">
        <v>52.12</v>
      </c>
      <c r="K3">
        <v>52.76</v>
      </c>
      <c r="L3">
        <v>53</v>
      </c>
      <c r="M3">
        <v>53.08</v>
      </c>
    </row>
    <row r="4" spans="1:13" x14ac:dyDescent="0.25">
      <c r="A4" s="2">
        <f>6/12</f>
        <v>0.5</v>
      </c>
      <c r="B4">
        <v>44.05</v>
      </c>
      <c r="C4">
        <v>45.59</v>
      </c>
      <c r="D4">
        <v>45.98</v>
      </c>
      <c r="E4">
        <v>46.75</v>
      </c>
      <c r="F4">
        <v>47.82</v>
      </c>
      <c r="G4">
        <v>48.98</v>
      </c>
      <c r="H4">
        <v>47.64</v>
      </c>
      <c r="I4">
        <v>47.96</v>
      </c>
      <c r="J4">
        <v>48.47</v>
      </c>
      <c r="K4">
        <v>49.08</v>
      </c>
      <c r="L4">
        <v>49.15</v>
      </c>
      <c r="M4">
        <v>49.14</v>
      </c>
    </row>
    <row r="5" spans="1:13" x14ac:dyDescent="0.25">
      <c r="A5" s="2">
        <f>9/12</f>
        <v>0.75</v>
      </c>
      <c r="B5">
        <v>43.11</v>
      </c>
      <c r="C5">
        <v>45.31</v>
      </c>
      <c r="D5">
        <v>46.22</v>
      </c>
      <c r="E5">
        <v>46.83</v>
      </c>
      <c r="F5">
        <v>46.87</v>
      </c>
      <c r="G5">
        <v>47.71</v>
      </c>
      <c r="H5">
        <v>46.17</v>
      </c>
      <c r="I5">
        <v>46.46</v>
      </c>
      <c r="J5">
        <v>46.9</v>
      </c>
      <c r="K5">
        <v>47.22</v>
      </c>
      <c r="L5">
        <v>47.3</v>
      </c>
      <c r="M5">
        <v>47.23</v>
      </c>
    </row>
    <row r="6" spans="1:13" x14ac:dyDescent="0.25">
      <c r="A6" s="2">
        <f>1</f>
        <v>1</v>
      </c>
      <c r="B6">
        <v>42.44</v>
      </c>
      <c r="C6">
        <v>45.22</v>
      </c>
      <c r="D6">
        <v>46</v>
      </c>
      <c r="E6">
        <v>46.48</v>
      </c>
      <c r="F6">
        <v>46.41</v>
      </c>
      <c r="G6">
        <v>46.48</v>
      </c>
      <c r="H6">
        <v>44.52</v>
      </c>
      <c r="I6">
        <v>44.77</v>
      </c>
      <c r="J6">
        <v>45.12</v>
      </c>
      <c r="K6">
        <v>45.52</v>
      </c>
      <c r="L6">
        <v>45.58</v>
      </c>
      <c r="M6">
        <v>45.65</v>
      </c>
    </row>
    <row r="7" spans="1:13" x14ac:dyDescent="0.25">
      <c r="A7" s="2">
        <v>2</v>
      </c>
      <c r="B7">
        <v>48.49</v>
      </c>
      <c r="C7">
        <v>49.44</v>
      </c>
      <c r="D7">
        <v>48.82</v>
      </c>
      <c r="E7">
        <v>48.34</v>
      </c>
      <c r="F7">
        <v>47.32</v>
      </c>
      <c r="G7">
        <v>46.23</v>
      </c>
      <c r="H7">
        <v>43.33</v>
      </c>
      <c r="I7">
        <v>43.47</v>
      </c>
      <c r="J7">
        <v>43.38</v>
      </c>
      <c r="K7">
        <v>43.33</v>
      </c>
      <c r="L7">
        <v>43.15</v>
      </c>
      <c r="M7">
        <v>43.2</v>
      </c>
    </row>
    <row r="8" spans="1:13" x14ac:dyDescent="0.25">
      <c r="A8" s="2">
        <v>3</v>
      </c>
      <c r="B8">
        <v>50.88</v>
      </c>
      <c r="C8">
        <v>50.88</v>
      </c>
      <c r="D8">
        <v>50.01</v>
      </c>
      <c r="E8">
        <v>48.77</v>
      </c>
      <c r="F8">
        <v>47.3</v>
      </c>
      <c r="G8">
        <v>44.91</v>
      </c>
      <c r="H8">
        <v>41.43</v>
      </c>
      <c r="I8">
        <v>41.3</v>
      </c>
      <c r="J8">
        <v>41.23</v>
      </c>
      <c r="K8">
        <v>40.75</v>
      </c>
      <c r="L8">
        <v>40.4</v>
      </c>
      <c r="M8">
        <v>40.229999999999997</v>
      </c>
    </row>
    <row r="9" spans="1:13" x14ac:dyDescent="0.25">
      <c r="A9" s="2">
        <v>4</v>
      </c>
      <c r="B9">
        <v>50.19</v>
      </c>
      <c r="C9">
        <v>50.54</v>
      </c>
      <c r="D9">
        <v>49.51</v>
      </c>
      <c r="E9">
        <v>47.71</v>
      </c>
      <c r="F9">
        <v>45.47</v>
      </c>
      <c r="G9">
        <v>42.83</v>
      </c>
      <c r="H9">
        <v>39.58</v>
      </c>
      <c r="I9">
        <v>39.450000000000003</v>
      </c>
      <c r="J9">
        <v>39.26</v>
      </c>
      <c r="K9">
        <v>38.92</v>
      </c>
      <c r="L9">
        <v>38.58</v>
      </c>
      <c r="M9">
        <v>38.229999999999997</v>
      </c>
    </row>
    <row r="10" spans="1:13" x14ac:dyDescent="0.25">
      <c r="A10" s="2">
        <v>5</v>
      </c>
      <c r="B10">
        <v>49.4</v>
      </c>
      <c r="C10">
        <v>48.76</v>
      </c>
      <c r="D10">
        <v>47.11</v>
      </c>
      <c r="E10">
        <v>45.15</v>
      </c>
      <c r="F10">
        <v>42.96</v>
      </c>
      <c r="G10">
        <v>40.49</v>
      </c>
      <c r="H10">
        <v>38.04</v>
      </c>
      <c r="I10">
        <v>37.909999999999997</v>
      </c>
      <c r="J10">
        <v>37.549999999999997</v>
      </c>
      <c r="K10">
        <v>37.04</v>
      </c>
      <c r="L10">
        <v>36.479999999999997</v>
      </c>
      <c r="M10">
        <v>36.33</v>
      </c>
    </row>
    <row r="11" spans="1:13" x14ac:dyDescent="0.25">
      <c r="A11" s="2">
        <v>6</v>
      </c>
      <c r="B11">
        <v>48.02</v>
      </c>
      <c r="C11">
        <v>46.94</v>
      </c>
      <c r="D11">
        <v>45.13</v>
      </c>
      <c r="E11">
        <v>43.05</v>
      </c>
      <c r="F11">
        <v>41.14</v>
      </c>
      <c r="G11">
        <v>39.17</v>
      </c>
      <c r="H11">
        <v>36.93</v>
      </c>
      <c r="I11">
        <v>36.619999999999997</v>
      </c>
      <c r="J11">
        <v>36.090000000000003</v>
      </c>
      <c r="K11">
        <v>35.29</v>
      </c>
      <c r="L11">
        <v>34.590000000000003</v>
      </c>
      <c r="M11">
        <v>34.29</v>
      </c>
    </row>
    <row r="12" spans="1:13" x14ac:dyDescent="0.25">
      <c r="A12" s="2">
        <v>7</v>
      </c>
      <c r="B12">
        <v>45.38</v>
      </c>
      <c r="C12">
        <v>43.99</v>
      </c>
      <c r="D12">
        <v>42.15</v>
      </c>
      <c r="E12">
        <v>40.619999999999997</v>
      </c>
      <c r="F12">
        <v>39.17</v>
      </c>
      <c r="G12">
        <v>37.78</v>
      </c>
      <c r="H12">
        <v>35.85</v>
      </c>
      <c r="I12">
        <v>35.54</v>
      </c>
      <c r="J12">
        <v>35.090000000000003</v>
      </c>
      <c r="K12">
        <v>34.380000000000003</v>
      </c>
      <c r="L12">
        <v>33.75</v>
      </c>
      <c r="M12">
        <v>33.44</v>
      </c>
    </row>
    <row r="13" spans="1:13" x14ac:dyDescent="0.25">
      <c r="A13" s="2">
        <v>8</v>
      </c>
      <c r="B13">
        <v>42.52</v>
      </c>
      <c r="C13">
        <v>41.39</v>
      </c>
      <c r="D13">
        <v>40.090000000000003</v>
      </c>
      <c r="E13">
        <v>38.770000000000003</v>
      </c>
      <c r="F13">
        <v>38.04</v>
      </c>
      <c r="G13">
        <v>36.799999999999997</v>
      </c>
      <c r="H13">
        <v>35.18</v>
      </c>
      <c r="I13">
        <v>34.71</v>
      </c>
      <c r="J13">
        <v>34.11</v>
      </c>
      <c r="K13">
        <v>33.549999999999997</v>
      </c>
      <c r="L13">
        <v>32.21</v>
      </c>
      <c r="M13">
        <v>31.52</v>
      </c>
    </row>
    <row r="14" spans="1:13" x14ac:dyDescent="0.25">
      <c r="A14" s="2">
        <v>9</v>
      </c>
      <c r="B14">
        <v>39.71</v>
      </c>
      <c r="C14">
        <v>39.29</v>
      </c>
      <c r="D14">
        <v>38.369999999999997</v>
      </c>
      <c r="E14">
        <v>37.770000000000003</v>
      </c>
      <c r="F14">
        <v>36.96</v>
      </c>
      <c r="G14">
        <v>36.270000000000003</v>
      </c>
      <c r="H14">
        <v>34.76</v>
      </c>
      <c r="I14">
        <v>34.299999999999997</v>
      </c>
      <c r="J14">
        <v>33.85</v>
      </c>
      <c r="K14">
        <v>32.909999999999997</v>
      </c>
      <c r="L14">
        <v>31.55</v>
      </c>
      <c r="M14">
        <v>30.72</v>
      </c>
    </row>
    <row r="15" spans="1:13" x14ac:dyDescent="0.25">
      <c r="A15" s="2">
        <v>10</v>
      </c>
      <c r="B15">
        <v>38.26</v>
      </c>
      <c r="C15">
        <v>37.590000000000003</v>
      </c>
      <c r="D15">
        <v>37.42</v>
      </c>
      <c r="E15">
        <v>36.96</v>
      </c>
      <c r="F15">
        <v>36.35</v>
      </c>
      <c r="G15">
        <v>35.799999999999997</v>
      </c>
      <c r="H15">
        <v>34.56</v>
      </c>
      <c r="I15">
        <v>34.18</v>
      </c>
      <c r="J15">
        <v>33.43</v>
      </c>
      <c r="K15">
        <v>32.369999999999997</v>
      </c>
      <c r="L15">
        <v>31.69</v>
      </c>
      <c r="M15">
        <v>30.96</v>
      </c>
    </row>
    <row r="16" spans="1:13" x14ac:dyDescent="0.25">
      <c r="A16" s="2">
        <v>12</v>
      </c>
      <c r="B16">
        <v>39.81</v>
      </c>
      <c r="C16">
        <v>38.21</v>
      </c>
      <c r="D16">
        <v>37.28</v>
      </c>
      <c r="E16">
        <v>37.01</v>
      </c>
      <c r="F16">
        <v>36.68</v>
      </c>
      <c r="G16">
        <v>35.89</v>
      </c>
      <c r="H16">
        <v>34.74</v>
      </c>
      <c r="I16">
        <v>34.18</v>
      </c>
      <c r="J16">
        <v>33.35</v>
      </c>
      <c r="K16">
        <v>32.32</v>
      </c>
      <c r="L16">
        <v>31.54</v>
      </c>
      <c r="M16">
        <v>30.95</v>
      </c>
    </row>
    <row r="17" spans="1:13" x14ac:dyDescent="0.25">
      <c r="A17" s="2">
        <v>15</v>
      </c>
      <c r="B17">
        <v>40.880000000000003</v>
      </c>
      <c r="C17">
        <v>37.700000000000003</v>
      </c>
      <c r="D17">
        <v>37.270000000000003</v>
      </c>
      <c r="E17">
        <v>36.43</v>
      </c>
      <c r="F17">
        <v>35.69</v>
      </c>
      <c r="G17">
        <v>35.25</v>
      </c>
      <c r="H17">
        <v>34.520000000000003</v>
      </c>
      <c r="I17">
        <v>33.94</v>
      </c>
      <c r="J17">
        <v>32.92</v>
      </c>
      <c r="K17">
        <v>31.63</v>
      </c>
      <c r="L17">
        <v>30.1</v>
      </c>
      <c r="M17">
        <v>29.48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95D1-472A-4244-A654-7ED0FA37A6C4}">
  <dimension ref="A1:M17"/>
  <sheetViews>
    <sheetView workbookViewId="0">
      <selection activeCell="F19" sqref="F19"/>
    </sheetView>
  </sheetViews>
  <sheetFormatPr defaultRowHeight="15" x14ac:dyDescent="0.25"/>
  <sheetData>
    <row r="1" spans="1:13" x14ac:dyDescent="0.25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7</v>
      </c>
      <c r="H1" s="1">
        <v>10</v>
      </c>
      <c r="I1" s="1">
        <v>12</v>
      </c>
      <c r="J1" s="1">
        <v>15</v>
      </c>
      <c r="K1" s="1">
        <v>20</v>
      </c>
      <c r="L1" s="1">
        <v>25</v>
      </c>
      <c r="M1" s="1">
        <v>30</v>
      </c>
    </row>
    <row r="2" spans="1:13" x14ac:dyDescent="0.25">
      <c r="A2" s="2">
        <f>1/12</f>
        <v>8.3333333333333329E-2</v>
      </c>
      <c r="B2">
        <v>2.9</v>
      </c>
      <c r="C2">
        <v>3.14</v>
      </c>
      <c r="D2">
        <v>3.08</v>
      </c>
      <c r="E2">
        <v>2.98</v>
      </c>
      <c r="F2">
        <v>2.9</v>
      </c>
      <c r="G2">
        <v>2.76</v>
      </c>
      <c r="H2">
        <v>2.66</v>
      </c>
      <c r="I2">
        <v>2.63</v>
      </c>
      <c r="J2">
        <v>2.59</v>
      </c>
      <c r="K2">
        <v>2.5299999999999998</v>
      </c>
      <c r="L2">
        <v>2.48</v>
      </c>
      <c r="M2">
        <v>2.4300000000000002</v>
      </c>
    </row>
    <row r="3" spans="1:13" x14ac:dyDescent="0.25">
      <c r="A3" s="2">
        <f>3/12</f>
        <v>0.25</v>
      </c>
      <c r="B3">
        <v>3.22</v>
      </c>
      <c r="C3">
        <v>3.26</v>
      </c>
      <c r="D3">
        <v>3.14</v>
      </c>
      <c r="E3">
        <v>3.02</v>
      </c>
      <c r="F3">
        <v>2.93</v>
      </c>
      <c r="G3">
        <v>2.78</v>
      </c>
      <c r="H3">
        <v>2.68</v>
      </c>
      <c r="I3">
        <v>2.65</v>
      </c>
      <c r="J3">
        <v>2.6</v>
      </c>
      <c r="K3">
        <v>2.5299999999999998</v>
      </c>
      <c r="L3">
        <v>2.48</v>
      </c>
      <c r="M3">
        <v>2.44</v>
      </c>
    </row>
    <row r="4" spans="1:13" x14ac:dyDescent="0.25">
      <c r="A4" s="2">
        <f>6/12</f>
        <v>0.5</v>
      </c>
      <c r="B4">
        <v>3.46</v>
      </c>
      <c r="C4">
        <v>3.31</v>
      </c>
      <c r="D4">
        <v>3.15</v>
      </c>
      <c r="E4">
        <v>3.03</v>
      </c>
      <c r="F4">
        <v>2.92</v>
      </c>
      <c r="G4">
        <v>2.77</v>
      </c>
      <c r="H4">
        <v>2.68</v>
      </c>
      <c r="I4">
        <v>2.64</v>
      </c>
      <c r="J4">
        <v>2.59</v>
      </c>
      <c r="K4">
        <v>2.5299999999999998</v>
      </c>
      <c r="L4">
        <v>2.48</v>
      </c>
      <c r="M4">
        <v>2.4300000000000002</v>
      </c>
    </row>
    <row r="5" spans="1:13" x14ac:dyDescent="0.25">
      <c r="A5" s="2">
        <f>9/12</f>
        <v>0.75</v>
      </c>
      <c r="B5">
        <v>3.49</v>
      </c>
      <c r="C5">
        <v>3.28</v>
      </c>
      <c r="D5">
        <v>3.11</v>
      </c>
      <c r="E5">
        <v>2.98</v>
      </c>
      <c r="F5">
        <v>2.88</v>
      </c>
      <c r="G5">
        <v>2.74</v>
      </c>
      <c r="H5">
        <v>2.66</v>
      </c>
      <c r="I5">
        <v>2.62</v>
      </c>
      <c r="J5">
        <v>2.58</v>
      </c>
      <c r="K5">
        <v>2.5099999999999998</v>
      </c>
      <c r="L5">
        <v>2.46</v>
      </c>
      <c r="M5">
        <v>2.42</v>
      </c>
    </row>
    <row r="6" spans="1:13" x14ac:dyDescent="0.25">
      <c r="A6" s="2">
        <f>1</f>
        <v>1</v>
      </c>
      <c r="B6">
        <v>3.44</v>
      </c>
      <c r="C6">
        <v>3.2</v>
      </c>
      <c r="D6">
        <v>3.04</v>
      </c>
      <c r="E6">
        <v>2.92</v>
      </c>
      <c r="F6">
        <v>2.82</v>
      </c>
      <c r="G6">
        <v>2.69</v>
      </c>
      <c r="H6">
        <v>2.63</v>
      </c>
      <c r="I6">
        <v>2.6</v>
      </c>
      <c r="J6">
        <v>2.5499999999999998</v>
      </c>
      <c r="K6">
        <v>2.5</v>
      </c>
      <c r="L6">
        <v>2.4500000000000002</v>
      </c>
      <c r="M6">
        <v>2.4</v>
      </c>
    </row>
    <row r="7" spans="1:13" x14ac:dyDescent="0.25">
      <c r="A7" s="2">
        <v>2</v>
      </c>
      <c r="B7">
        <v>2.96</v>
      </c>
      <c r="C7">
        <v>2.83</v>
      </c>
      <c r="D7">
        <v>2.73</v>
      </c>
      <c r="E7">
        <v>2.65</v>
      </c>
      <c r="F7">
        <v>2.59</v>
      </c>
      <c r="G7">
        <v>2.54</v>
      </c>
      <c r="H7">
        <v>2.52</v>
      </c>
      <c r="I7">
        <v>2.5</v>
      </c>
      <c r="J7">
        <v>2.4700000000000002</v>
      </c>
      <c r="K7">
        <v>2.42</v>
      </c>
      <c r="L7">
        <v>2.38</v>
      </c>
      <c r="M7">
        <v>2.34</v>
      </c>
    </row>
    <row r="8" spans="1:13" x14ac:dyDescent="0.25">
      <c r="A8" s="2">
        <v>3</v>
      </c>
      <c r="B8">
        <v>2.69</v>
      </c>
      <c r="C8">
        <v>2.62</v>
      </c>
      <c r="D8">
        <v>2.54</v>
      </c>
      <c r="E8">
        <v>2.5</v>
      </c>
      <c r="F8">
        <v>2.4700000000000002</v>
      </c>
      <c r="G8">
        <v>2.46</v>
      </c>
      <c r="H8">
        <v>2.46</v>
      </c>
      <c r="I8">
        <v>2.44</v>
      </c>
      <c r="J8">
        <v>2.41</v>
      </c>
      <c r="K8">
        <v>2.39</v>
      </c>
      <c r="L8">
        <v>2.35</v>
      </c>
      <c r="M8">
        <v>2.2999999999999998</v>
      </c>
    </row>
    <row r="9" spans="1:13" x14ac:dyDescent="0.25">
      <c r="A9" s="2">
        <v>4</v>
      </c>
      <c r="B9">
        <v>2.54</v>
      </c>
      <c r="C9">
        <v>2.4700000000000002</v>
      </c>
      <c r="D9">
        <v>2.4300000000000002</v>
      </c>
      <c r="E9">
        <v>2.41</v>
      </c>
      <c r="F9">
        <v>2.41</v>
      </c>
      <c r="G9">
        <v>2.4300000000000002</v>
      </c>
      <c r="H9">
        <v>2.42</v>
      </c>
      <c r="I9">
        <v>2.41</v>
      </c>
      <c r="J9">
        <v>2.39</v>
      </c>
      <c r="K9">
        <v>2.35</v>
      </c>
      <c r="L9">
        <v>2.3199999999999998</v>
      </c>
      <c r="M9">
        <v>2.27</v>
      </c>
    </row>
    <row r="10" spans="1:13" x14ac:dyDescent="0.25">
      <c r="A10" s="2">
        <v>5</v>
      </c>
      <c r="B10">
        <v>2.4</v>
      </c>
      <c r="C10">
        <v>2.37</v>
      </c>
      <c r="D10">
        <v>2.37</v>
      </c>
      <c r="E10">
        <v>2.38</v>
      </c>
      <c r="F10">
        <v>2.4</v>
      </c>
      <c r="G10">
        <v>2.42</v>
      </c>
      <c r="H10">
        <v>2.4</v>
      </c>
      <c r="I10">
        <v>2.39</v>
      </c>
      <c r="J10">
        <v>2.37</v>
      </c>
      <c r="K10">
        <v>2.34</v>
      </c>
      <c r="L10">
        <v>2.2999999999999998</v>
      </c>
      <c r="M10">
        <v>2.25</v>
      </c>
    </row>
    <row r="11" spans="1:13" x14ac:dyDescent="0.25">
      <c r="A11" s="2">
        <v>6</v>
      </c>
      <c r="B11">
        <v>2.35</v>
      </c>
      <c r="C11">
        <v>2.35</v>
      </c>
      <c r="D11">
        <v>2.37</v>
      </c>
      <c r="E11">
        <v>2.4</v>
      </c>
      <c r="F11">
        <v>2.41</v>
      </c>
      <c r="G11">
        <v>2.41</v>
      </c>
      <c r="H11">
        <v>2.4</v>
      </c>
      <c r="I11">
        <v>2.38</v>
      </c>
      <c r="J11">
        <v>2.36</v>
      </c>
      <c r="K11">
        <v>2.3199999999999998</v>
      </c>
      <c r="L11">
        <v>2.29</v>
      </c>
      <c r="M11">
        <v>2.2400000000000002</v>
      </c>
    </row>
    <row r="12" spans="1:13" x14ac:dyDescent="0.25">
      <c r="A12" s="2">
        <v>7</v>
      </c>
      <c r="B12">
        <v>2.36</v>
      </c>
      <c r="C12">
        <v>2.39</v>
      </c>
      <c r="D12">
        <v>2.42</v>
      </c>
      <c r="E12">
        <v>2.4300000000000002</v>
      </c>
      <c r="F12">
        <v>2.44</v>
      </c>
      <c r="G12">
        <v>2.42</v>
      </c>
      <c r="H12">
        <v>2.39</v>
      </c>
      <c r="I12">
        <v>2.38</v>
      </c>
      <c r="J12">
        <v>2.35</v>
      </c>
      <c r="K12">
        <v>2.3199999999999998</v>
      </c>
      <c r="L12">
        <v>2.27</v>
      </c>
      <c r="M12">
        <v>2.2200000000000002</v>
      </c>
    </row>
    <row r="13" spans="1:13" x14ac:dyDescent="0.25">
      <c r="A13" s="2">
        <v>8</v>
      </c>
      <c r="B13">
        <v>2.41</v>
      </c>
      <c r="C13">
        <v>2.44</v>
      </c>
      <c r="D13">
        <v>2.4500000000000002</v>
      </c>
      <c r="E13">
        <v>2.46</v>
      </c>
      <c r="F13">
        <v>2.44</v>
      </c>
      <c r="G13">
        <v>2.42</v>
      </c>
      <c r="H13">
        <v>2.39</v>
      </c>
      <c r="I13">
        <v>2.37</v>
      </c>
      <c r="J13">
        <v>2.34</v>
      </c>
      <c r="K13">
        <v>2.31</v>
      </c>
      <c r="L13">
        <v>2.2599999999999998</v>
      </c>
      <c r="M13">
        <v>2.21</v>
      </c>
    </row>
    <row r="14" spans="1:13" x14ac:dyDescent="0.25">
      <c r="A14" s="2">
        <v>9</v>
      </c>
      <c r="B14">
        <v>2.48</v>
      </c>
      <c r="C14">
        <v>2.48</v>
      </c>
      <c r="D14">
        <v>2.4700000000000002</v>
      </c>
      <c r="E14">
        <v>2.4500000000000002</v>
      </c>
      <c r="F14">
        <v>2.4300000000000002</v>
      </c>
      <c r="G14">
        <v>2.41</v>
      </c>
      <c r="H14">
        <v>2.37</v>
      </c>
      <c r="I14">
        <v>2.35</v>
      </c>
      <c r="J14">
        <v>2.33</v>
      </c>
      <c r="K14">
        <v>2.29</v>
      </c>
      <c r="L14">
        <v>2.2400000000000002</v>
      </c>
      <c r="M14">
        <v>2.19</v>
      </c>
    </row>
    <row r="15" spans="1:13" x14ac:dyDescent="0.25">
      <c r="A15" s="2">
        <v>10</v>
      </c>
      <c r="B15">
        <v>2.4700000000000002</v>
      </c>
      <c r="C15">
        <v>2.4700000000000002</v>
      </c>
      <c r="D15">
        <v>2.44</v>
      </c>
      <c r="E15">
        <v>2.42</v>
      </c>
      <c r="F15">
        <v>2.41</v>
      </c>
      <c r="G15">
        <v>2.38</v>
      </c>
      <c r="H15">
        <v>2.35</v>
      </c>
      <c r="I15">
        <v>2.33</v>
      </c>
      <c r="J15">
        <v>2.31</v>
      </c>
      <c r="K15">
        <v>2.27</v>
      </c>
      <c r="L15">
        <v>2.21</v>
      </c>
      <c r="M15">
        <v>2.17</v>
      </c>
    </row>
    <row r="16" spans="1:13" x14ac:dyDescent="0.25">
      <c r="A16" s="2">
        <v>12</v>
      </c>
      <c r="B16">
        <v>2.37</v>
      </c>
      <c r="C16">
        <v>2.37</v>
      </c>
      <c r="D16">
        <v>2.37</v>
      </c>
      <c r="E16">
        <v>2.35</v>
      </c>
      <c r="F16">
        <v>2.34</v>
      </c>
      <c r="G16">
        <v>2.3199999999999998</v>
      </c>
      <c r="H16">
        <v>2.2999999999999998</v>
      </c>
      <c r="I16">
        <v>2.29</v>
      </c>
      <c r="J16">
        <v>2.2599999999999998</v>
      </c>
      <c r="K16">
        <v>2.2200000000000002</v>
      </c>
      <c r="L16">
        <v>2.17</v>
      </c>
      <c r="M16">
        <v>2.12</v>
      </c>
    </row>
    <row r="17" spans="1:13" x14ac:dyDescent="0.25">
      <c r="A17" s="2">
        <v>15</v>
      </c>
      <c r="B17">
        <v>2.29</v>
      </c>
      <c r="C17">
        <v>2.29</v>
      </c>
      <c r="D17">
        <v>2.29</v>
      </c>
      <c r="E17">
        <v>2.29</v>
      </c>
      <c r="F17">
        <v>2.29</v>
      </c>
      <c r="G17">
        <v>2.27</v>
      </c>
      <c r="H17">
        <v>2.25</v>
      </c>
      <c r="I17">
        <v>2.23</v>
      </c>
      <c r="J17">
        <v>2.2200000000000002</v>
      </c>
      <c r="K17">
        <v>2.15</v>
      </c>
      <c r="L17">
        <v>2.11</v>
      </c>
      <c r="M17">
        <v>2.04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268B-FE90-478B-BC27-5D639C230280}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61B7-3F14-4C4F-A9D2-4E94C6FACD61}">
  <dimension ref="A1"/>
  <sheetViews>
    <sheetView workbookViewId="0">
      <selection activeCell="F24" sqref="F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138A-F11D-4C5C-98F7-0BE8C2F51F2A}">
  <dimension ref="A1"/>
  <sheetViews>
    <sheetView topLeftCell="A13" workbookViewId="0">
      <selection activeCell="F12" sqref="F1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black_vols</vt:lpstr>
      <vt:lpstr>black_strikes</vt:lpstr>
      <vt:lpstr>normal_vols</vt:lpstr>
      <vt:lpstr>normal225</vt:lpstr>
      <vt:lpstr>quickpricer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2015-06-05T18:17:20Z</dcterms:created>
  <dcterms:modified xsi:type="dcterms:W3CDTF">2022-06-24T16:36:19Z</dcterms:modified>
</cp:coreProperties>
</file>