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/>
  </bookViews>
  <sheets>
    <sheet name="ОБЩЕЕ" sheetId="1" r:id="rId1"/>
  </sheets>
  <calcPr calcId="144525" concurrentCalc="0"/>
</workbook>
</file>

<file path=xl/calcChain.xml><?xml version="1.0" encoding="utf-8"?>
<calcChain xmlns="http://schemas.openxmlformats.org/spreadsheetml/2006/main">
  <c r="C10" i="1" l="1"/>
  <c r="B10" i="1"/>
  <c r="E6" i="1"/>
  <c r="G6" i="1"/>
  <c r="G7" i="1"/>
  <c r="G8" i="1"/>
  <c r="G9" i="1"/>
  <c r="G5" i="1"/>
  <c r="G4" i="1"/>
  <c r="G3" i="1"/>
  <c r="G2" i="1"/>
  <c r="F10" i="1"/>
  <c r="G10" i="1"/>
  <c r="D10" i="1"/>
  <c r="E10" i="1"/>
  <c r="E3" i="1"/>
  <c r="E4" i="1"/>
  <c r="E5" i="1"/>
  <c r="E7" i="1"/>
  <c r="E8" i="1"/>
  <c r="E9" i="1"/>
  <c r="E2" i="1"/>
</calcChain>
</file>

<file path=xl/sharedStrings.xml><?xml version="1.0" encoding="utf-8"?>
<sst xmlns="http://schemas.openxmlformats.org/spreadsheetml/2006/main" count="16" uniqueCount="16">
  <si>
    <t>ЗАМ</t>
  </si>
  <si>
    <t>Количество контрактов</t>
  </si>
  <si>
    <t>Количество участников</t>
  </si>
  <si>
    <t>Среднее количество участников</t>
  </si>
  <si>
    <t>ИТОГО:</t>
  </si>
  <si>
    <t>Викулова С.К.</t>
  </si>
  <si>
    <t>Даниленко О.А.</t>
  </si>
  <si>
    <t>Копцик Ю.А.</t>
  </si>
  <si>
    <t>Шабалдас В.Л.</t>
  </si>
  <si>
    <t>Конышев И.А.</t>
  </si>
  <si>
    <t>Королёва С.В.</t>
  </si>
  <si>
    <t>Иванов С.В.</t>
  </si>
  <si>
    <t>Трифонов И.В.</t>
  </si>
  <si>
    <t>Экономия в %</t>
  </si>
  <si>
    <t>Сумма контрактов (НМЦК)</t>
  </si>
  <si>
    <t>Экономия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</si>
</sst>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" fontId="2" fillId="11" borderId="7" xfId="0" applyNumberFormat="1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4" fontId="2" fillId="11" borderId="9" xfId="0" applyNumberFormat="1" applyFont="1" applyFill="1" applyBorder="1" applyAlignment="1">
      <alignment horizontal="center" vertical="center"/>
    </xf>
    <xf numFmtId="2" fontId="2" fillId="11" borderId="17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24.140625" customWidth="1"/>
    <col min="2" max="2" width="27.140625" customWidth="1"/>
    <col min="3" max="3" width="29.5703125" customWidth="1"/>
    <col min="4" max="4" width="27.140625" customWidth="1"/>
    <col min="5" max="5" width="22.28515625" customWidth="1"/>
    <col min="6" max="6" width="25.7109375" customWidth="1"/>
    <col min="7" max="7" width="35.5703125" customWidth="1"/>
  </cols>
  <sheetData>
    <row r="1" spans="1:7" s="1" customFormat="1" ht="42.75" customHeight="1" thickBot="1" x14ac:dyDescent="0.3">
      <c r="A1" s="10" t="s">
        <v>0</v>
      </c>
      <c r="B1" s="8" t="s">
        <v>1</v>
      </c>
      <c r="C1" s="9" t="s">
        <v>14</v>
      </c>
      <c r="D1" s="8" t="s">
        <v>15</v>
      </c>
      <c r="E1" s="10" t="s">
        <v>13</v>
      </c>
      <c r="F1" s="9" t="s">
        <v>2</v>
      </c>
      <c r="G1" s="8" t="s">
        <v>3</v>
      </c>
    </row>
    <row r="2" spans="1:7" ht="30" customHeight="1" x14ac:dyDescent="0.25">
      <c r="A2" s="24" t="s">
        <v>5</v>
      </c>
      <c r="B2" s="3">
        <v>19</v>
      </c>
      <c r="C2" s="4">
        <v>18133721.920000002</v>
      </c>
      <c r="D2" s="4">
        <v>2712600.81</v>
      </c>
      <c r="E2" s="11">
        <f>D2/C2*100</f>
        <v>14.958875083488651</v>
      </c>
      <c r="F2" s="3">
        <v>85</v>
      </c>
      <c r="G2" s="13">
        <f>F2/B2</f>
        <v>4.4736842105263159</v>
      </c>
    </row>
    <row r="3" spans="1:7" ht="30" customHeight="1" x14ac:dyDescent="0.25">
      <c r="A3" s="15" t="s">
        <v>6</v>
      </c>
      <c r="B3" s="2">
        <v>61</v>
      </c>
      <c r="C3" s="5">
        <v>943155626.40999997</v>
      </c>
      <c r="D3" s="5">
        <v>16371260.02</v>
      </c>
      <c r="E3" s="5">
        <f>D3/C3*100</f>
        <v>1.7357962526624673</v>
      </c>
      <c r="F3" s="2">
        <v>245</v>
      </c>
      <c r="G3" s="16">
        <f>F3/B3</f>
        <v>4.0163934426229506</v>
      </c>
    </row>
    <row r="4" spans="1:7" ht="30" customHeight="1" x14ac:dyDescent="0.25">
      <c r="A4" s="17" t="s">
        <v>11</v>
      </c>
      <c r="B4" s="2">
        <v>2</v>
      </c>
      <c r="C4" s="5">
        <v>24154590.07</v>
      </c>
      <c r="D4" s="5">
        <v>3623188.51</v>
      </c>
      <c r="E4" s="5">
        <f>D4/C4*100</f>
        <v>14.999999997929999</v>
      </c>
      <c r="F4" s="2">
        <v>3</v>
      </c>
      <c r="G4" s="16">
        <f>F4/B4</f>
        <v>1.5</v>
      </c>
    </row>
    <row r="5" spans="1:7" ht="30" customHeight="1" x14ac:dyDescent="0.25">
      <c r="A5" s="18" t="s">
        <v>9</v>
      </c>
      <c r="B5" s="2">
        <v>31</v>
      </c>
      <c r="C5" s="5">
        <v>124141756.45</v>
      </c>
      <c r="D5" s="5">
        <v>2284908.3199999998</v>
      </c>
      <c r="E5" s="5">
        <f>D5/C5*100</f>
        <v>1.840563872576011</v>
      </c>
      <c r="F5" s="2">
        <v>107</v>
      </c>
      <c r="G5" s="16">
        <f>F5/B5</f>
        <v>3.4516129032258065</v>
      </c>
    </row>
    <row r="6" spans="1:7" ht="30" customHeight="1" x14ac:dyDescent="0.25">
      <c r="A6" s="19" t="s">
        <v>7</v>
      </c>
      <c r="B6" s="2">
        <v>17</v>
      </c>
      <c r="C6" s="5">
        <v>70202908.159999996</v>
      </c>
      <c r="D6" s="5">
        <v>7920537.0300000003</v>
      </c>
      <c r="E6" s="5">
        <f>D6/C6*100</f>
        <v>11.282348890658835</v>
      </c>
      <c r="F6" s="2">
        <v>43</v>
      </c>
      <c r="G6" s="16">
        <f>F6/B6</f>
        <v>2.5294117647058822</v>
      </c>
    </row>
    <row r="7" spans="1:7" ht="30" customHeight="1" x14ac:dyDescent="0.25">
      <c r="A7" s="20" t="s">
        <v>10</v>
      </c>
      <c r="B7" s="2">
        <v>134</v>
      </c>
      <c r="C7" s="5">
        <v>542132187.95000005</v>
      </c>
      <c r="D7" s="5">
        <v>20706690.989999998</v>
      </c>
      <c r="E7" s="5">
        <f>D7/C7*100</f>
        <v>3.8194911592133214</v>
      </c>
      <c r="F7" s="2">
        <v>568</v>
      </c>
      <c r="G7" s="16">
        <f>F7/B7</f>
        <v>4.2388059701492535</v>
      </c>
    </row>
    <row r="8" spans="1:7" ht="30" customHeight="1" x14ac:dyDescent="0.25">
      <c r="A8" s="21" t="s">
        <v>12</v>
      </c>
      <c r="B8" s="2">
        <v>24</v>
      </c>
      <c r="C8" s="5">
        <v>116420860.98999999</v>
      </c>
      <c r="D8" s="5">
        <v>6379707.7400000002</v>
      </c>
      <c r="E8" s="5">
        <f>D8/C8*100</f>
        <v>5.4798664824751526</v>
      </c>
      <c r="F8" s="2">
        <v>88</v>
      </c>
      <c r="G8" s="16">
        <f>F8/B8</f>
        <v>3.6666666666666665</v>
      </c>
    </row>
    <row r="9" spans="1:7" ht="30" customHeight="1" thickBot="1" x14ac:dyDescent="0.3">
      <c r="A9" s="22" t="s">
        <v>8</v>
      </c>
      <c r="B9" s="6">
        <v>18</v>
      </c>
      <c r="C9" s="7">
        <v>199117636.66999999</v>
      </c>
      <c r="D9" s="7">
        <v>5234552.8600000003</v>
      </c>
      <c r="E9" s="12">
        <f>D9/C9*100</f>
        <v>2.6288745424772624</v>
      </c>
      <c r="F9" s="6">
        <v>77</v>
      </c>
      <c r="G9" s="14">
        <f>F9/B9</f>
        <v>4.2777777777777777</v>
      </c>
    </row>
    <row r="10" spans="1:7" ht="45.75" customHeight="1" thickBot="1" x14ac:dyDescent="0.3">
      <c r="A10" s="25" t="s">
        <v>4</v>
      </c>
      <c r="B10" s="26">
        <f>SUM(B2:B9)</f>
        <v>306</v>
      </c>
      <c r="C10" s="27">
        <f>SUM(C2:C9)</f>
        <v>2037459288.6200001</v>
      </c>
      <c r="D10" s="23">
        <f>SUM(D2:D9)</f>
        <v>65233446.279999994</v>
      </c>
      <c r="E10" s="23">
        <f>D10/C10*100</f>
        <v>3.2017055086378448</v>
      </c>
      <c r="F10" s="26">
        <f>SUM(F2:F9)</f>
        <v>1216</v>
      </c>
      <c r="G10" s="28">
        <f>F10/B10</f>
        <v>3.9738562091503269</v>
      </c>
    </row>
    <row r="12" spans="1:7" x14ac:dyDescent="0.25">
      <c r="B12" s="2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ОБЩЕЕ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2 1</dc:creator>
  <cp:lastModifiedBy>2 1</cp:lastModifiedBy>
  <dcterms:created xsi:type="dcterms:W3CDTF">2018-05-30T12:18:18Z</dcterms:created>
  <dcterms:modified xsi:type="dcterms:W3CDTF">2018-09-19T09:39:28Z</dcterms:modified>
</cp:coreProperties>
</file>