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b4af0312c2de9c5/Projects/PortfolioPerformance/portfolio-help/docs/en/assets/"/>
    </mc:Choice>
  </mc:AlternateContent>
  <xr:revisionPtr revIDLastSave="49" documentId="8_{1681A5E2-365D-437B-B7FD-120536763C91}" xr6:coauthVersionLast="47" xr6:coauthVersionMax="47" xr10:uidLastSave="{567D2C9A-4327-476F-A0C5-61971107FF9E}"/>
  <bookViews>
    <workbookView xWindow="-110" yWindow="-110" windowWidth="38620" windowHeight="21100" xr2:uid="{00000000-000D-0000-FFFF-FFFF00000000}"/>
  </bookViews>
  <sheets>
    <sheet name="All_transactions" sheetId="1" r:id="rId1"/>
  </sheets>
  <definedNames>
    <definedName name="irr">All_transactions!$J$18</definedName>
    <definedName name="myTable">All_transactions!$A$1:$AG$15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H23" i="1"/>
  <c r="J23" i="1" s="1"/>
  <c r="H24" i="1"/>
  <c r="J24" i="1" s="1"/>
  <c r="H25" i="1"/>
  <c r="J25" i="1" s="1"/>
  <c r="H22" i="1"/>
  <c r="J22" i="1" s="1"/>
  <c r="J27" i="1" l="1"/>
</calcChain>
</file>

<file path=xl/sharedStrings.xml><?xml version="1.0" encoding="utf-8"?>
<sst xmlns="http://schemas.openxmlformats.org/spreadsheetml/2006/main" count="57" uniqueCount="34">
  <si>
    <t>Date</t>
  </si>
  <si>
    <t>Type</t>
  </si>
  <si>
    <t>Quote</t>
  </si>
  <si>
    <t>Fees</t>
  </si>
  <si>
    <t>Taxes</t>
  </si>
  <si>
    <t>Deposit</t>
  </si>
  <si>
    <t>Removal</t>
  </si>
  <si>
    <t>Interest</t>
  </si>
  <si>
    <t>Interest Charge</t>
  </si>
  <si>
    <t>Fees Refund</t>
  </si>
  <si>
    <t>Tax Refund</t>
  </si>
  <si>
    <t>Gross</t>
  </si>
  <si>
    <t>Net</t>
  </si>
  <si>
    <t>Value</t>
  </si>
  <si>
    <t>IN</t>
  </si>
  <si>
    <t>OUT</t>
  </si>
  <si>
    <t>R</t>
  </si>
  <si>
    <t>cum R</t>
  </si>
  <si>
    <t>Portfolio</t>
  </si>
  <si>
    <t>Transactions</t>
  </si>
  <si>
    <t>Security account (before taxes)</t>
  </si>
  <si>
    <t>Cash account</t>
  </si>
  <si>
    <t>Security (share-1)</t>
  </si>
  <si>
    <t>Dividend (5/share)</t>
  </si>
  <si>
    <t>dep</t>
  </si>
  <si>
    <t>rem</t>
  </si>
  <si>
    <t>in</t>
  </si>
  <si>
    <t>out</t>
  </si>
  <si>
    <t>Buy (5 shares)</t>
  </si>
  <si>
    <t>Sell (2 shares)</t>
  </si>
  <si>
    <t>Delivery (IN)(2 shares)</t>
  </si>
  <si>
    <t>Delivery (Out)(2  shares)</t>
  </si>
  <si>
    <t>#
Shares</t>
  </si>
  <si>
    <t>Security account (after taxes)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</si>
</sst>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4" fontId="0" fillId="0" borderId="12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0" fillId="0" borderId="12" xfId="0" applyBorder="1" applyAlignment="1">
      <alignment vertical="center"/>
    </xf>
    <xf numFmtId="14" fontId="0" fillId="0" borderId="14" xfId="0" applyNumberForma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4" xfId="0" applyBorder="1" applyAlignment="1">
      <alignment vertical="center"/>
    </xf>
    <xf numFmtId="14" fontId="0" fillId="0" borderId="17" xfId="0" applyNumberForma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7" xfId="0" applyBorder="1" applyAlignment="1">
      <alignment vertical="center"/>
    </xf>
    <xf numFmtId="9" fontId="0" fillId="0" borderId="0" xfId="0" applyNumberFormat="1"/>
    <xf numFmtId="0" fontId="0" fillId="33" borderId="20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130" zoomScaleNormal="130" workbookViewId="0">
      <selection sqref="A1:AG15"/>
    </sheetView>
  </sheetViews>
  <sheetFormatPr defaultRowHeight="14.5" x14ac:dyDescent="0.35"/>
  <cols>
    <col min="1" max="1" width="10.453125" bestFit="1" customWidth="1"/>
    <col min="2" max="2" width="20.36328125" customWidth="1"/>
    <col min="3" max="3" width="6.36328125" bestFit="1" customWidth="1"/>
    <col min="4" max="4" width="7.453125" customWidth="1"/>
    <col min="5" max="5" width="5.54296875" bestFit="1" customWidth="1"/>
    <col min="6" max="6" width="4.7265625" bestFit="1" customWidth="1"/>
    <col min="7" max="7" width="5.453125" bestFit="1" customWidth="1"/>
    <col min="8" max="8" width="5" bestFit="1" customWidth="1"/>
    <col min="9" max="9" width="5.36328125" bestFit="1" customWidth="1"/>
    <col min="10" max="10" width="4.453125" bestFit="1" customWidth="1"/>
    <col min="11" max="11" width="4.36328125" bestFit="1" customWidth="1"/>
    <col min="12" max="12" width="5.453125" bestFit="1" customWidth="1"/>
    <col min="13" max="13" width="5.81640625" bestFit="1" customWidth="1"/>
    <col min="14" max="14" width="5.36328125" bestFit="1" customWidth="1"/>
    <col min="15" max="15" width="4.08984375" bestFit="1" customWidth="1"/>
    <col min="16" max="16" width="4.36328125" bestFit="1" customWidth="1"/>
    <col min="17" max="17" width="5.453125" bestFit="1" customWidth="1"/>
    <col min="18" max="18" width="5.81640625" bestFit="1" customWidth="1"/>
    <col min="19" max="19" width="5.36328125" bestFit="1" customWidth="1"/>
    <col min="20" max="20" width="4.08984375" bestFit="1" customWidth="1"/>
    <col min="21" max="21" width="4.36328125" bestFit="1" customWidth="1"/>
    <col min="22" max="22" width="5.453125" bestFit="1" customWidth="1"/>
    <col min="23" max="23" width="5.81640625" bestFit="1" customWidth="1"/>
    <col min="24" max="24" width="5.36328125" bestFit="1" customWidth="1"/>
    <col min="25" max="25" width="4.08984375" bestFit="1" customWidth="1"/>
    <col min="26" max="26" width="4.36328125" bestFit="1" customWidth="1"/>
    <col min="27" max="27" width="5.453125" bestFit="1" customWidth="1"/>
    <col min="28" max="28" width="6.26953125" customWidth="1"/>
    <col min="29" max="29" width="5.36328125" bestFit="1" customWidth="1"/>
    <col min="30" max="30" width="4.08984375" bestFit="1" customWidth="1"/>
    <col min="31" max="31" width="4.36328125" bestFit="1" customWidth="1"/>
    <col min="32" max="32" width="5.453125" bestFit="1" customWidth="1"/>
    <col min="33" max="33" width="5.81640625" bestFit="1" customWidth="1"/>
  </cols>
  <sheetData>
    <row r="1" spans="1:33" ht="17.5" customHeight="1" x14ac:dyDescent="0.35">
      <c r="A1" s="17" t="s">
        <v>19</v>
      </c>
      <c r="B1" s="18"/>
      <c r="C1" s="18"/>
      <c r="D1" s="18"/>
      <c r="E1" s="18"/>
      <c r="F1" s="18"/>
      <c r="G1" s="18"/>
      <c r="H1" s="19"/>
      <c r="I1" s="14" t="s">
        <v>18</v>
      </c>
      <c r="J1" s="15"/>
      <c r="K1" s="15"/>
      <c r="L1" s="15"/>
      <c r="M1" s="16"/>
      <c r="N1" s="17" t="s">
        <v>22</v>
      </c>
      <c r="O1" s="18"/>
      <c r="P1" s="18"/>
      <c r="Q1" s="18"/>
      <c r="R1" s="19"/>
      <c r="S1" s="14" t="s">
        <v>33</v>
      </c>
      <c r="T1" s="15"/>
      <c r="U1" s="15"/>
      <c r="V1" s="15"/>
      <c r="W1" s="16"/>
      <c r="X1" s="17" t="s">
        <v>20</v>
      </c>
      <c r="Y1" s="18"/>
      <c r="Z1" s="18"/>
      <c r="AA1" s="18"/>
      <c r="AB1" s="19"/>
      <c r="AC1" s="14" t="s">
        <v>21</v>
      </c>
      <c r="AD1" s="15"/>
      <c r="AE1" s="15"/>
      <c r="AF1" s="15"/>
      <c r="AG1" s="16"/>
    </row>
    <row r="2" spans="1:33" s="2" customFormat="1" ht="29" x14ac:dyDescent="0.35">
      <c r="A2" s="26" t="s">
        <v>0</v>
      </c>
      <c r="B2" s="26" t="s">
        <v>1</v>
      </c>
      <c r="C2" s="28" t="s">
        <v>32</v>
      </c>
      <c r="D2" s="26" t="s">
        <v>2</v>
      </c>
      <c r="E2" s="26" t="s">
        <v>11</v>
      </c>
      <c r="F2" s="26" t="s">
        <v>3</v>
      </c>
      <c r="G2" s="26" t="s">
        <v>4</v>
      </c>
      <c r="H2" s="26" t="s">
        <v>12</v>
      </c>
      <c r="I2" s="27" t="s">
        <v>13</v>
      </c>
      <c r="J2" s="27" t="s">
        <v>14</v>
      </c>
      <c r="K2" s="27" t="s">
        <v>15</v>
      </c>
      <c r="L2" s="27" t="s">
        <v>16</v>
      </c>
      <c r="M2" s="27" t="s">
        <v>17</v>
      </c>
      <c r="N2" s="26" t="s">
        <v>13</v>
      </c>
      <c r="O2" s="26" t="s">
        <v>14</v>
      </c>
      <c r="P2" s="26" t="s">
        <v>15</v>
      </c>
      <c r="Q2" s="26" t="s">
        <v>16</v>
      </c>
      <c r="R2" s="26" t="s">
        <v>17</v>
      </c>
      <c r="S2" s="27" t="s">
        <v>13</v>
      </c>
      <c r="T2" s="27" t="s">
        <v>14</v>
      </c>
      <c r="U2" s="27" t="s">
        <v>15</v>
      </c>
      <c r="V2" s="27" t="s">
        <v>16</v>
      </c>
      <c r="W2" s="27" t="s">
        <v>17</v>
      </c>
      <c r="X2" s="26" t="s">
        <v>13</v>
      </c>
      <c r="Y2" s="26" t="s">
        <v>14</v>
      </c>
      <c r="Z2" s="26" t="s">
        <v>15</v>
      </c>
      <c r="AA2" s="26" t="s">
        <v>16</v>
      </c>
      <c r="AB2" s="26" t="s">
        <v>17</v>
      </c>
      <c r="AC2" s="27" t="s">
        <v>13</v>
      </c>
      <c r="AD2" s="27" t="s">
        <v>14</v>
      </c>
      <c r="AE2" s="27" t="s">
        <v>15</v>
      </c>
      <c r="AF2" s="27" t="s">
        <v>16</v>
      </c>
      <c r="AG2" s="27" t="s">
        <v>17</v>
      </c>
    </row>
    <row r="3" spans="1:33" ht="17.5" customHeight="1" x14ac:dyDescent="0.35">
      <c r="A3" s="9">
        <v>45383</v>
      </c>
      <c r="B3" s="10" t="s">
        <v>5</v>
      </c>
      <c r="C3" s="10">
        <v>0</v>
      </c>
      <c r="D3" s="10">
        <v>100</v>
      </c>
      <c r="E3" s="10">
        <v>600</v>
      </c>
      <c r="F3" s="10"/>
      <c r="G3" s="10"/>
      <c r="H3" s="11">
        <v>600</v>
      </c>
      <c r="I3" s="12">
        <v>600</v>
      </c>
      <c r="J3" s="10">
        <v>600</v>
      </c>
      <c r="K3" s="10">
        <v>0</v>
      </c>
      <c r="L3" s="10">
        <v>0</v>
      </c>
      <c r="M3" s="11">
        <v>0</v>
      </c>
      <c r="N3" s="12">
        <v>0</v>
      </c>
      <c r="O3" s="10">
        <v>0</v>
      </c>
      <c r="P3" s="10">
        <v>0</v>
      </c>
      <c r="Q3" s="10">
        <v>0</v>
      </c>
      <c r="R3" s="11">
        <v>0</v>
      </c>
      <c r="S3" s="12">
        <v>0</v>
      </c>
      <c r="T3" s="10">
        <v>0</v>
      </c>
      <c r="U3" s="10">
        <v>0</v>
      </c>
      <c r="V3" s="10">
        <v>0</v>
      </c>
      <c r="W3" s="11">
        <v>0</v>
      </c>
      <c r="X3" s="20">
        <v>0</v>
      </c>
      <c r="Y3" s="21">
        <v>0</v>
      </c>
      <c r="Z3" s="21">
        <v>0</v>
      </c>
      <c r="AA3" s="21">
        <v>0</v>
      </c>
      <c r="AB3" s="22">
        <v>0</v>
      </c>
      <c r="AC3" s="12">
        <v>600</v>
      </c>
      <c r="AD3" s="10">
        <v>600</v>
      </c>
      <c r="AE3" s="10">
        <v>0</v>
      </c>
      <c r="AF3" s="10">
        <v>0</v>
      </c>
      <c r="AG3" s="11">
        <v>0</v>
      </c>
    </row>
    <row r="4" spans="1:33" ht="17.5" customHeight="1" x14ac:dyDescent="0.35">
      <c r="A4" s="1">
        <v>45384</v>
      </c>
      <c r="B4" s="2" t="s">
        <v>6</v>
      </c>
      <c r="C4" s="2">
        <v>0</v>
      </c>
      <c r="D4" s="2">
        <v>100</v>
      </c>
      <c r="E4" s="2">
        <v>100</v>
      </c>
      <c r="F4" s="2"/>
      <c r="G4" s="2"/>
      <c r="H4" s="3">
        <v>100</v>
      </c>
      <c r="I4" s="4">
        <v>500</v>
      </c>
      <c r="J4" s="2">
        <v>0</v>
      </c>
      <c r="K4" s="2">
        <v>100</v>
      </c>
      <c r="L4" s="2">
        <v>0</v>
      </c>
      <c r="M4" s="3">
        <v>0</v>
      </c>
      <c r="N4" s="4">
        <v>0</v>
      </c>
      <c r="O4" s="2">
        <v>0</v>
      </c>
      <c r="P4" s="2">
        <v>0</v>
      </c>
      <c r="Q4" s="2">
        <v>0</v>
      </c>
      <c r="R4" s="3">
        <v>0</v>
      </c>
      <c r="S4" s="4">
        <v>0</v>
      </c>
      <c r="T4" s="2">
        <v>0</v>
      </c>
      <c r="U4" s="2">
        <v>0</v>
      </c>
      <c r="V4" s="2">
        <v>0</v>
      </c>
      <c r="W4" s="3">
        <v>0</v>
      </c>
      <c r="X4" s="20">
        <v>0</v>
      </c>
      <c r="Y4" s="21">
        <v>0</v>
      </c>
      <c r="Z4" s="21">
        <v>0</v>
      </c>
      <c r="AA4" s="21">
        <v>0</v>
      </c>
      <c r="AB4" s="22">
        <v>0</v>
      </c>
      <c r="AC4" s="4">
        <v>500</v>
      </c>
      <c r="AD4" s="2">
        <v>0</v>
      </c>
      <c r="AE4" s="2">
        <v>100</v>
      </c>
      <c r="AF4" s="2">
        <v>0</v>
      </c>
      <c r="AG4" s="3">
        <v>0</v>
      </c>
    </row>
    <row r="5" spans="1:33" ht="17.5" customHeight="1" x14ac:dyDescent="0.35">
      <c r="A5" s="1">
        <v>45385</v>
      </c>
      <c r="B5" s="2" t="s">
        <v>28</v>
      </c>
      <c r="C5" s="2">
        <v>5</v>
      </c>
      <c r="D5" s="2">
        <v>99</v>
      </c>
      <c r="E5" s="2">
        <v>495</v>
      </c>
      <c r="F5" s="2">
        <v>2</v>
      </c>
      <c r="G5" s="2">
        <v>3</v>
      </c>
      <c r="H5" s="3">
        <v>500</v>
      </c>
      <c r="I5" s="4">
        <v>495</v>
      </c>
      <c r="J5" s="2">
        <v>0</v>
      </c>
      <c r="K5" s="2">
        <v>0</v>
      </c>
      <c r="L5" s="2">
        <v>-1</v>
      </c>
      <c r="M5" s="3">
        <v>-1</v>
      </c>
      <c r="N5" s="4">
        <v>495</v>
      </c>
      <c r="O5" s="2">
        <v>497</v>
      </c>
      <c r="P5" s="2">
        <v>0</v>
      </c>
      <c r="Q5" s="2">
        <v>-0.4</v>
      </c>
      <c r="R5" s="3">
        <v>-0.4</v>
      </c>
      <c r="S5" s="4">
        <v>495</v>
      </c>
      <c r="T5" s="2">
        <v>500</v>
      </c>
      <c r="U5" s="2">
        <v>0</v>
      </c>
      <c r="V5" s="2">
        <v>-1</v>
      </c>
      <c r="W5" s="3">
        <v>-1</v>
      </c>
      <c r="X5" s="20">
        <v>495</v>
      </c>
      <c r="Y5" s="21">
        <v>497</v>
      </c>
      <c r="Z5" s="21">
        <v>0</v>
      </c>
      <c r="AA5" s="21">
        <v>-0.4</v>
      </c>
      <c r="AB5" s="22">
        <v>-0.4</v>
      </c>
      <c r="AC5" s="4">
        <v>0</v>
      </c>
      <c r="AD5" s="2">
        <v>0</v>
      </c>
      <c r="AE5" s="2">
        <v>500</v>
      </c>
      <c r="AF5" s="2">
        <v>0</v>
      </c>
      <c r="AG5" s="3">
        <v>0</v>
      </c>
    </row>
    <row r="6" spans="1:33" ht="17.5" customHeight="1" x14ac:dyDescent="0.35">
      <c r="A6" s="1">
        <v>45386</v>
      </c>
      <c r="B6" s="2" t="s">
        <v>29</v>
      </c>
      <c r="C6" s="2">
        <v>3</v>
      </c>
      <c r="D6" s="2">
        <v>100</v>
      </c>
      <c r="E6" s="2">
        <v>200</v>
      </c>
      <c r="F6" s="2">
        <v>2</v>
      </c>
      <c r="G6" s="2">
        <v>3</v>
      </c>
      <c r="H6" s="3">
        <v>195</v>
      </c>
      <c r="I6" s="4">
        <v>495</v>
      </c>
      <c r="J6" s="2">
        <v>0</v>
      </c>
      <c r="K6" s="2">
        <v>0</v>
      </c>
      <c r="L6" s="2">
        <v>0</v>
      </c>
      <c r="M6" s="3">
        <v>-1</v>
      </c>
      <c r="N6" s="4">
        <v>300</v>
      </c>
      <c r="O6" s="2">
        <v>0</v>
      </c>
      <c r="P6" s="2">
        <v>198</v>
      </c>
      <c r="Q6" s="2">
        <v>0.61</v>
      </c>
      <c r="R6" s="3">
        <v>0.2</v>
      </c>
      <c r="S6" s="4">
        <v>300</v>
      </c>
      <c r="T6" s="2">
        <v>0</v>
      </c>
      <c r="U6" s="2">
        <v>195</v>
      </c>
      <c r="V6" s="2">
        <v>0</v>
      </c>
      <c r="W6" s="3">
        <v>-1</v>
      </c>
      <c r="X6" s="20">
        <v>300</v>
      </c>
      <c r="Y6" s="21">
        <v>0</v>
      </c>
      <c r="Z6" s="21">
        <v>198</v>
      </c>
      <c r="AA6" s="21">
        <v>0.61</v>
      </c>
      <c r="AB6" s="22">
        <v>0.2</v>
      </c>
      <c r="AC6" s="4">
        <v>195</v>
      </c>
      <c r="AD6" s="2">
        <v>195</v>
      </c>
      <c r="AE6" s="2">
        <v>0</v>
      </c>
      <c r="AF6" s="2">
        <v>0</v>
      </c>
      <c r="AG6" s="3">
        <v>0</v>
      </c>
    </row>
    <row r="7" spans="1:33" ht="17.5" customHeight="1" x14ac:dyDescent="0.35">
      <c r="A7" s="1">
        <v>45387</v>
      </c>
      <c r="B7" s="2" t="s">
        <v>30</v>
      </c>
      <c r="C7" s="2">
        <v>5</v>
      </c>
      <c r="D7" s="2">
        <v>101</v>
      </c>
      <c r="E7" s="2">
        <v>202</v>
      </c>
      <c r="F7" s="2"/>
      <c r="G7" s="2"/>
      <c r="H7" s="3">
        <v>202</v>
      </c>
      <c r="I7" s="4">
        <v>700</v>
      </c>
      <c r="J7" s="2">
        <v>202</v>
      </c>
      <c r="K7" s="2">
        <v>0</v>
      </c>
      <c r="L7" s="2">
        <v>0.43</v>
      </c>
      <c r="M7" s="3">
        <v>-0.56999999999999995</v>
      </c>
      <c r="N7" s="4">
        <v>505</v>
      </c>
      <c r="O7" s="2">
        <v>202</v>
      </c>
      <c r="P7" s="2">
        <v>0</v>
      </c>
      <c r="Q7" s="2">
        <v>0.6</v>
      </c>
      <c r="R7" s="3">
        <v>0.8</v>
      </c>
      <c r="S7" s="4">
        <v>505</v>
      </c>
      <c r="T7" s="2">
        <v>202</v>
      </c>
      <c r="U7" s="2">
        <v>0</v>
      </c>
      <c r="V7" s="2">
        <v>0.6</v>
      </c>
      <c r="W7" s="3">
        <v>-0.41</v>
      </c>
      <c r="X7" s="20">
        <v>505</v>
      </c>
      <c r="Y7" s="21">
        <v>202</v>
      </c>
      <c r="Z7" s="21">
        <v>0</v>
      </c>
      <c r="AA7" s="21">
        <v>0.6</v>
      </c>
      <c r="AB7" s="22">
        <v>0.8</v>
      </c>
      <c r="AC7" s="4">
        <v>195</v>
      </c>
      <c r="AD7" s="2">
        <v>0</v>
      </c>
      <c r="AE7" s="2">
        <v>0</v>
      </c>
      <c r="AF7" s="2">
        <v>0</v>
      </c>
      <c r="AG7" s="3">
        <v>0</v>
      </c>
    </row>
    <row r="8" spans="1:33" ht="17.5" customHeight="1" x14ac:dyDescent="0.35">
      <c r="A8" s="1">
        <v>45388</v>
      </c>
      <c r="B8" s="2" t="s">
        <v>31</v>
      </c>
      <c r="C8" s="2">
        <v>3</v>
      </c>
      <c r="D8" s="2">
        <v>102</v>
      </c>
      <c r="E8" s="2">
        <v>204</v>
      </c>
      <c r="F8" s="2">
        <v>2</v>
      </c>
      <c r="G8" s="2">
        <v>3</v>
      </c>
      <c r="H8" s="3">
        <v>199</v>
      </c>
      <c r="I8" s="4">
        <v>498</v>
      </c>
      <c r="J8" s="2">
        <v>0</v>
      </c>
      <c r="K8" s="2">
        <v>199</v>
      </c>
      <c r="L8" s="2">
        <v>-0.43</v>
      </c>
      <c r="M8" s="3">
        <v>-1</v>
      </c>
      <c r="N8" s="4">
        <v>303</v>
      </c>
      <c r="O8" s="2">
        <v>0</v>
      </c>
      <c r="P8" s="2">
        <v>202</v>
      </c>
      <c r="Q8" s="2">
        <v>0</v>
      </c>
      <c r="R8" s="3">
        <v>0.8</v>
      </c>
      <c r="S8" s="4">
        <v>303</v>
      </c>
      <c r="T8" s="2">
        <v>0</v>
      </c>
      <c r="U8" s="2">
        <v>199</v>
      </c>
      <c r="V8" s="2">
        <v>-0.59</v>
      </c>
      <c r="W8" s="3">
        <v>-1</v>
      </c>
      <c r="X8" s="20">
        <v>303</v>
      </c>
      <c r="Y8" s="21">
        <v>0</v>
      </c>
      <c r="Z8" s="21">
        <v>202</v>
      </c>
      <c r="AA8" s="21">
        <v>0</v>
      </c>
      <c r="AB8" s="22">
        <v>0.8</v>
      </c>
      <c r="AC8" s="4">
        <v>195</v>
      </c>
      <c r="AD8" s="2">
        <v>0</v>
      </c>
      <c r="AE8" s="2">
        <v>0</v>
      </c>
      <c r="AF8" s="2">
        <v>0</v>
      </c>
      <c r="AG8" s="3">
        <v>0</v>
      </c>
    </row>
    <row r="9" spans="1:33" ht="17.5" customHeight="1" x14ac:dyDescent="0.35">
      <c r="A9" s="1">
        <v>45389</v>
      </c>
      <c r="B9" s="2" t="s">
        <v>23</v>
      </c>
      <c r="C9" s="2">
        <v>3</v>
      </c>
      <c r="D9" s="2">
        <v>102</v>
      </c>
      <c r="E9" s="2">
        <v>15</v>
      </c>
      <c r="F9" s="2">
        <v>2</v>
      </c>
      <c r="G9" s="2">
        <v>3</v>
      </c>
      <c r="H9" s="3">
        <v>10</v>
      </c>
      <c r="I9" s="4">
        <v>511</v>
      </c>
      <c r="J9" s="2">
        <v>0</v>
      </c>
      <c r="K9" s="2">
        <v>0</v>
      </c>
      <c r="L9" s="2">
        <v>2.61</v>
      </c>
      <c r="M9" s="3">
        <v>1.58</v>
      </c>
      <c r="N9" s="4">
        <v>306</v>
      </c>
      <c r="O9" s="2">
        <v>0</v>
      </c>
      <c r="P9" s="2">
        <v>13</v>
      </c>
      <c r="Q9" s="2">
        <v>5.28</v>
      </c>
      <c r="R9" s="3">
        <v>6.12</v>
      </c>
      <c r="S9" s="4">
        <v>306</v>
      </c>
      <c r="T9" s="2">
        <v>0</v>
      </c>
      <c r="U9" s="2">
        <v>10</v>
      </c>
      <c r="V9" s="2">
        <v>4.29</v>
      </c>
      <c r="W9" s="3">
        <v>3.25</v>
      </c>
      <c r="X9" s="20">
        <v>306</v>
      </c>
      <c r="Y9" s="21">
        <v>0</v>
      </c>
      <c r="Z9" s="21">
        <v>13</v>
      </c>
      <c r="AA9" s="21">
        <v>5.28</v>
      </c>
      <c r="AB9" s="22">
        <v>6.12</v>
      </c>
      <c r="AC9" s="4">
        <v>205</v>
      </c>
      <c r="AD9" s="2">
        <v>10</v>
      </c>
      <c r="AE9" s="2">
        <v>0</v>
      </c>
      <c r="AF9" s="2">
        <v>0</v>
      </c>
      <c r="AG9" s="3">
        <v>0</v>
      </c>
    </row>
    <row r="10" spans="1:33" ht="17.5" customHeight="1" x14ac:dyDescent="0.35">
      <c r="A10" s="1">
        <v>45390</v>
      </c>
      <c r="B10" s="2" t="s">
        <v>7</v>
      </c>
      <c r="C10" s="2">
        <v>3</v>
      </c>
      <c r="D10" s="2">
        <v>103</v>
      </c>
      <c r="E10" s="2">
        <v>10</v>
      </c>
      <c r="F10" s="2"/>
      <c r="G10" s="2">
        <v>3</v>
      </c>
      <c r="H10" s="3">
        <v>7</v>
      </c>
      <c r="I10" s="4">
        <v>521</v>
      </c>
      <c r="J10" s="2">
        <v>0</v>
      </c>
      <c r="K10" s="2">
        <v>0</v>
      </c>
      <c r="L10" s="2">
        <v>1.96</v>
      </c>
      <c r="M10" s="3">
        <v>3.57</v>
      </c>
      <c r="N10" s="4">
        <v>309</v>
      </c>
      <c r="O10" s="2">
        <v>0</v>
      </c>
      <c r="P10" s="2">
        <v>0</v>
      </c>
      <c r="Q10" s="2">
        <v>0.98</v>
      </c>
      <c r="R10" s="3">
        <v>7.16</v>
      </c>
      <c r="S10" s="4">
        <v>309</v>
      </c>
      <c r="T10" s="2">
        <v>0</v>
      </c>
      <c r="U10" s="2">
        <v>0</v>
      </c>
      <c r="V10" s="2">
        <v>0.98</v>
      </c>
      <c r="W10" s="3">
        <v>4.26</v>
      </c>
      <c r="X10" s="20">
        <v>309</v>
      </c>
      <c r="Y10" s="21">
        <v>0</v>
      </c>
      <c r="Z10" s="21">
        <v>0</v>
      </c>
      <c r="AA10" s="21">
        <v>0.98</v>
      </c>
      <c r="AB10" s="22">
        <v>7.16</v>
      </c>
      <c r="AC10" s="4">
        <v>212</v>
      </c>
      <c r="AD10" s="2">
        <v>0</v>
      </c>
      <c r="AE10" s="2">
        <v>0</v>
      </c>
      <c r="AF10" s="2">
        <v>3.41</v>
      </c>
      <c r="AG10" s="3">
        <v>3.41</v>
      </c>
    </row>
    <row r="11" spans="1:33" ht="17.5" customHeight="1" x14ac:dyDescent="0.35">
      <c r="A11" s="1">
        <v>45391</v>
      </c>
      <c r="B11" s="2" t="s">
        <v>8</v>
      </c>
      <c r="C11" s="2">
        <v>3</v>
      </c>
      <c r="D11" s="2">
        <v>102</v>
      </c>
      <c r="E11" s="2">
        <v>5</v>
      </c>
      <c r="F11" s="2"/>
      <c r="G11" s="2"/>
      <c r="H11" s="3">
        <v>5</v>
      </c>
      <c r="I11" s="4">
        <v>513</v>
      </c>
      <c r="J11" s="2">
        <v>0</v>
      </c>
      <c r="K11" s="2">
        <v>0</v>
      </c>
      <c r="L11" s="2">
        <v>-1.54</v>
      </c>
      <c r="M11" s="3">
        <v>1.98</v>
      </c>
      <c r="N11" s="4">
        <v>306</v>
      </c>
      <c r="O11" s="2">
        <v>0</v>
      </c>
      <c r="P11" s="2">
        <v>0</v>
      </c>
      <c r="Q11" s="2">
        <v>-0.97</v>
      </c>
      <c r="R11" s="3">
        <v>6.12</v>
      </c>
      <c r="S11" s="4">
        <v>306</v>
      </c>
      <c r="T11" s="2">
        <v>0</v>
      </c>
      <c r="U11" s="2">
        <v>0</v>
      </c>
      <c r="V11" s="2">
        <v>-0.97</v>
      </c>
      <c r="W11" s="3">
        <v>3.25</v>
      </c>
      <c r="X11" s="20">
        <v>306</v>
      </c>
      <c r="Y11" s="21">
        <v>0</v>
      </c>
      <c r="Z11" s="21">
        <v>0</v>
      </c>
      <c r="AA11" s="21">
        <v>-0.97</v>
      </c>
      <c r="AB11" s="22">
        <v>6.12</v>
      </c>
      <c r="AC11" s="4">
        <v>207</v>
      </c>
      <c r="AD11" s="2">
        <v>0</v>
      </c>
      <c r="AE11" s="2">
        <v>0</v>
      </c>
      <c r="AF11" s="2">
        <v>-2.36</v>
      </c>
      <c r="AG11" s="3">
        <v>0.98</v>
      </c>
    </row>
    <row r="12" spans="1:33" ht="17.5" customHeight="1" x14ac:dyDescent="0.35">
      <c r="A12" s="1">
        <v>45392</v>
      </c>
      <c r="B12" s="2" t="s">
        <v>3</v>
      </c>
      <c r="C12" s="2">
        <v>3</v>
      </c>
      <c r="D12" s="2">
        <v>103</v>
      </c>
      <c r="E12" s="2">
        <v>4</v>
      </c>
      <c r="F12" s="2"/>
      <c r="G12" s="2"/>
      <c r="H12" s="3">
        <v>4</v>
      </c>
      <c r="I12" s="4">
        <v>512</v>
      </c>
      <c r="J12" s="2">
        <v>0</v>
      </c>
      <c r="K12" s="2">
        <v>0</v>
      </c>
      <c r="L12" s="2">
        <v>-0.19</v>
      </c>
      <c r="M12" s="3">
        <v>1.78</v>
      </c>
      <c r="N12" s="4">
        <v>309</v>
      </c>
      <c r="O12" s="2">
        <v>4</v>
      </c>
      <c r="P12" s="2">
        <v>0</v>
      </c>
      <c r="Q12" s="2">
        <v>-0.32</v>
      </c>
      <c r="R12" s="3">
        <v>5.78</v>
      </c>
      <c r="S12" s="4">
        <v>309</v>
      </c>
      <c r="T12" s="2">
        <v>4</v>
      </c>
      <c r="U12" s="2">
        <v>0</v>
      </c>
      <c r="V12" s="2">
        <v>-0.32</v>
      </c>
      <c r="W12" s="3">
        <v>2.91</v>
      </c>
      <c r="X12" s="20">
        <v>309</v>
      </c>
      <c r="Y12" s="21">
        <v>4</v>
      </c>
      <c r="Z12" s="21">
        <v>0</v>
      </c>
      <c r="AA12" s="21">
        <v>-0.32</v>
      </c>
      <c r="AB12" s="22">
        <v>5.78</v>
      </c>
      <c r="AC12" s="4">
        <v>203</v>
      </c>
      <c r="AD12" s="2">
        <v>0</v>
      </c>
      <c r="AE12" s="2">
        <v>4</v>
      </c>
      <c r="AF12" s="2">
        <v>0</v>
      </c>
      <c r="AG12" s="3">
        <v>0.98</v>
      </c>
    </row>
    <row r="13" spans="1:33" ht="17.5" customHeight="1" x14ac:dyDescent="0.35">
      <c r="A13" s="1">
        <v>45393</v>
      </c>
      <c r="B13" s="2" t="s">
        <v>9</v>
      </c>
      <c r="C13" s="2">
        <v>3</v>
      </c>
      <c r="D13" s="2">
        <v>104</v>
      </c>
      <c r="E13" s="2">
        <v>2</v>
      </c>
      <c r="F13" s="2"/>
      <c r="G13" s="2"/>
      <c r="H13" s="3">
        <v>2</v>
      </c>
      <c r="I13" s="4">
        <v>517</v>
      </c>
      <c r="J13" s="2">
        <v>0</v>
      </c>
      <c r="K13" s="2">
        <v>0</v>
      </c>
      <c r="L13" s="2">
        <v>0.98</v>
      </c>
      <c r="M13" s="3">
        <v>2.78</v>
      </c>
      <c r="N13" s="4">
        <v>312</v>
      </c>
      <c r="O13" s="2">
        <v>0</v>
      </c>
      <c r="P13" s="2">
        <v>2</v>
      </c>
      <c r="Q13" s="2">
        <v>1.62</v>
      </c>
      <c r="R13" s="3">
        <v>7.49</v>
      </c>
      <c r="S13" s="4">
        <v>312</v>
      </c>
      <c r="T13" s="2">
        <v>0</v>
      </c>
      <c r="U13" s="2">
        <v>2</v>
      </c>
      <c r="V13" s="2">
        <v>1.62</v>
      </c>
      <c r="W13" s="3">
        <v>4.58</v>
      </c>
      <c r="X13" s="20">
        <v>312</v>
      </c>
      <c r="Y13" s="21">
        <v>0</v>
      </c>
      <c r="Z13" s="21">
        <v>2</v>
      </c>
      <c r="AA13" s="21">
        <v>1.62</v>
      </c>
      <c r="AB13" s="22">
        <v>7.49</v>
      </c>
      <c r="AC13" s="4">
        <v>205</v>
      </c>
      <c r="AD13" s="2">
        <v>2</v>
      </c>
      <c r="AE13" s="2">
        <v>0</v>
      </c>
      <c r="AF13" s="2">
        <v>0</v>
      </c>
      <c r="AG13" s="3">
        <v>0.98</v>
      </c>
    </row>
    <row r="14" spans="1:33" ht="17.5" customHeight="1" x14ac:dyDescent="0.35">
      <c r="A14" s="1">
        <v>45394</v>
      </c>
      <c r="B14" s="2" t="s">
        <v>4</v>
      </c>
      <c r="C14" s="2">
        <v>3</v>
      </c>
      <c r="D14" s="2">
        <v>103</v>
      </c>
      <c r="E14" s="2">
        <v>6</v>
      </c>
      <c r="F14" s="2"/>
      <c r="G14" s="2"/>
      <c r="H14" s="3">
        <v>6</v>
      </c>
      <c r="I14" s="4">
        <v>508</v>
      </c>
      <c r="J14" s="2">
        <v>0</v>
      </c>
      <c r="K14" s="2">
        <v>0</v>
      </c>
      <c r="L14" s="2">
        <v>-1.74</v>
      </c>
      <c r="M14" s="3">
        <v>0.99</v>
      </c>
      <c r="N14" s="4">
        <v>309</v>
      </c>
      <c r="O14" s="2">
        <v>0</v>
      </c>
      <c r="P14" s="2">
        <v>0</v>
      </c>
      <c r="Q14" s="2">
        <v>-0.96</v>
      </c>
      <c r="R14" s="3">
        <v>6.46</v>
      </c>
      <c r="S14" s="4">
        <v>309</v>
      </c>
      <c r="T14" s="2">
        <v>6</v>
      </c>
      <c r="U14" s="2">
        <v>0</v>
      </c>
      <c r="V14" s="2">
        <v>-2.83</v>
      </c>
      <c r="W14" s="3">
        <v>1.62</v>
      </c>
      <c r="X14" s="20">
        <v>309</v>
      </c>
      <c r="Y14" s="21">
        <v>0</v>
      </c>
      <c r="Z14" s="21">
        <v>0</v>
      </c>
      <c r="AA14" s="21">
        <v>-0.96</v>
      </c>
      <c r="AB14" s="22">
        <v>6.46</v>
      </c>
      <c r="AC14" s="4">
        <v>199</v>
      </c>
      <c r="AD14" s="2">
        <v>0</v>
      </c>
      <c r="AE14" s="2">
        <v>6</v>
      </c>
      <c r="AF14" s="2">
        <v>0</v>
      </c>
      <c r="AG14" s="3">
        <v>0.98</v>
      </c>
    </row>
    <row r="15" spans="1:33" ht="17.5" customHeight="1" x14ac:dyDescent="0.35">
      <c r="A15" s="5">
        <v>45395</v>
      </c>
      <c r="B15" s="6" t="s">
        <v>10</v>
      </c>
      <c r="C15" s="6">
        <v>3</v>
      </c>
      <c r="D15" s="6">
        <v>104</v>
      </c>
      <c r="E15" s="6">
        <v>3</v>
      </c>
      <c r="F15" s="6"/>
      <c r="G15" s="6"/>
      <c r="H15" s="7">
        <v>3</v>
      </c>
      <c r="I15" s="8">
        <v>514</v>
      </c>
      <c r="J15" s="6">
        <v>0</v>
      </c>
      <c r="K15" s="6">
        <v>0</v>
      </c>
      <c r="L15" s="6">
        <v>1.18</v>
      </c>
      <c r="M15" s="7">
        <v>2.1800000000000002</v>
      </c>
      <c r="N15" s="8">
        <v>312</v>
      </c>
      <c r="O15" s="6">
        <v>0</v>
      </c>
      <c r="P15" s="6">
        <v>0</v>
      </c>
      <c r="Q15" s="6">
        <v>0.97</v>
      </c>
      <c r="R15" s="7">
        <v>7.49</v>
      </c>
      <c r="S15" s="8">
        <v>312</v>
      </c>
      <c r="T15" s="6">
        <v>0</v>
      </c>
      <c r="U15" s="6">
        <v>3</v>
      </c>
      <c r="V15" s="6">
        <v>1.94</v>
      </c>
      <c r="W15" s="7">
        <v>3.59</v>
      </c>
      <c r="X15" s="23">
        <v>312</v>
      </c>
      <c r="Y15" s="24">
        <v>0</v>
      </c>
      <c r="Z15" s="24">
        <v>0</v>
      </c>
      <c r="AA15" s="24">
        <v>0.97</v>
      </c>
      <c r="AB15" s="25">
        <v>7.49</v>
      </c>
      <c r="AC15" s="8">
        <v>202</v>
      </c>
      <c r="AD15" s="6">
        <v>3</v>
      </c>
      <c r="AE15" s="6">
        <v>0</v>
      </c>
      <c r="AF15" s="6">
        <v>0</v>
      </c>
      <c r="AG15" s="7">
        <v>0.98</v>
      </c>
    </row>
    <row r="18" spans="3:10" x14ac:dyDescent="0.35">
      <c r="C18" t="s">
        <v>18</v>
      </c>
      <c r="J18" s="13">
        <v>0.87</v>
      </c>
    </row>
    <row r="20" spans="3:10" x14ac:dyDescent="0.35">
      <c r="J20">
        <f>0 + 600*(1+irr)^(12/365) - 100*(1+irr)^(11/365)+202*(1+irr)^(8/365) - 199*(1+irr)^(7/365)</f>
        <v>513.95803010108284</v>
      </c>
    </row>
    <row r="22" spans="3:10" x14ac:dyDescent="0.35">
      <c r="C22" s="29">
        <v>45383</v>
      </c>
      <c r="D22" s="29"/>
      <c r="E22" t="s">
        <v>24</v>
      </c>
      <c r="F22">
        <v>600</v>
      </c>
      <c r="H22">
        <f>$C$27-C22</f>
        <v>12</v>
      </c>
      <c r="J22">
        <f>F22*(1+irr)^(H22/365)</f>
        <v>612.4752006982427</v>
      </c>
    </row>
    <row r="23" spans="3:10" x14ac:dyDescent="0.35">
      <c r="C23" s="29">
        <v>45384</v>
      </c>
      <c r="D23" s="29"/>
      <c r="E23" t="s">
        <v>25</v>
      </c>
      <c r="F23">
        <v>-100</v>
      </c>
      <c r="H23">
        <f>$C$27-C23</f>
        <v>11</v>
      </c>
      <c r="J23">
        <f>F23*(1+irr)^(H23/365)</f>
        <v>-101.90429453107099</v>
      </c>
    </row>
    <row r="24" spans="3:10" x14ac:dyDescent="0.35">
      <c r="C24" s="29">
        <v>45387</v>
      </c>
      <c r="D24" s="29"/>
      <c r="E24" t="s">
        <v>26</v>
      </c>
      <c r="F24">
        <v>202</v>
      </c>
      <c r="H24">
        <f>$C$27-C24</f>
        <v>8</v>
      </c>
      <c r="J24">
        <f>F24*(1+irr)^(H24/365)</f>
        <v>204.79037518335016</v>
      </c>
    </row>
    <row r="25" spans="3:10" x14ac:dyDescent="0.35">
      <c r="C25" s="29">
        <v>45388</v>
      </c>
      <c r="D25" s="29"/>
      <c r="E25" t="s">
        <v>27</v>
      </c>
      <c r="F25">
        <v>-199</v>
      </c>
      <c r="H25">
        <f>$C$27-C25</f>
        <v>7</v>
      </c>
      <c r="J25">
        <f>F25*(1+irr)^(H25/365)</f>
        <v>-201.40325124943894</v>
      </c>
    </row>
    <row r="27" spans="3:10" x14ac:dyDescent="0.35">
      <c r="C27" s="29">
        <v>45395</v>
      </c>
      <c r="D27" s="29"/>
      <c r="J27">
        <f>SUM(J22:J25)</f>
        <v>513.95803010108284</v>
      </c>
    </row>
  </sheetData>
  <mergeCells count="11">
    <mergeCell ref="C27:D27"/>
    <mergeCell ref="C23:D23"/>
    <mergeCell ref="C24:D24"/>
    <mergeCell ref="C25:D25"/>
    <mergeCell ref="AC1:AG1"/>
    <mergeCell ref="C22:D22"/>
    <mergeCell ref="I1:M1"/>
    <mergeCell ref="A1:H1"/>
    <mergeCell ref="N1:R1"/>
    <mergeCell ref="S1:W1"/>
    <mergeCell ref="X1:AB1"/>
  </mergeCells>
  <conditionalFormatting sqref="J3:K15">
    <cfRule type="cellIs" dxfId="4" priority="1" operator="greaterThan">
      <formula>0</formula>
    </cfRule>
  </conditionalFormatting>
  <conditionalFormatting sqref="O3:P15">
    <cfRule type="cellIs" dxfId="3" priority="3" operator="greaterThan">
      <formula>0</formula>
    </cfRule>
  </conditionalFormatting>
  <conditionalFormatting sqref="T3:U15">
    <cfRule type="cellIs" dxfId="2" priority="2" operator="greaterThan">
      <formula>0</formula>
    </cfRule>
  </conditionalFormatting>
  <conditionalFormatting sqref="Y3:Z15">
    <cfRule type="cellIs" dxfId="1" priority="4" operator="greaterThan">
      <formula>0</formula>
    </cfRule>
  </conditionalFormatting>
  <conditionalFormatting sqref="AD3:AE15">
    <cfRule type="cellIs" dxfId="0" priority="5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All_transactions</vt:lpstr>
      <vt:lpstr>irr</vt:lpstr>
      <vt:lpstr>myTable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Schouppe</dc:creator>
  <cp:lastModifiedBy>Hugo Schouppe</cp:lastModifiedBy>
  <dcterms:created xsi:type="dcterms:W3CDTF">2024-05-07T19:03:51Z</dcterms:created>
  <dcterms:modified xsi:type="dcterms:W3CDTF">2024-05-09T07:37:43Z</dcterms:modified>
</cp:coreProperties>
</file>