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if71176\Desktop\"/>
    </mc:Choice>
  </mc:AlternateContent>
  <xr:revisionPtr revIDLastSave="0" documentId="13_ncr:1_{0D92C641-0F8E-4E11-95D0-63DE9670E0F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G24" i="2"/>
  <c r="H24" i="2"/>
  <c r="I24" i="2"/>
  <c r="E24" i="2"/>
  <c r="F20" i="2"/>
  <c r="F22" i="2" s="1"/>
  <c r="G20" i="2"/>
  <c r="G22" i="2" s="1"/>
  <c r="H20" i="2"/>
  <c r="H22" i="2" s="1"/>
  <c r="I20" i="2"/>
  <c r="I22" i="2" s="1"/>
  <c r="E20" i="2"/>
  <c r="E22" i="2" s="1"/>
  <c r="E7" i="2"/>
  <c r="E6" i="2"/>
  <c r="C4" i="1"/>
  <c r="C5" i="1" s="1"/>
  <c r="D4" i="1"/>
  <c r="D5" i="1" s="1"/>
  <c r="E4" i="1"/>
  <c r="E5" i="1" s="1"/>
  <c r="F4" i="1"/>
  <c r="F5" i="1" s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B4" i="1"/>
  <c r="B5" i="1" s="1"/>
  <c r="I21" i="2" l="1"/>
  <c r="F21" i="2"/>
  <c r="G21" i="2"/>
  <c r="E21" i="2"/>
  <c r="H21" i="2"/>
</calcChain>
</file>

<file path=xl/sharedStrings.xml><?xml version="1.0" encoding="utf-8"?>
<sst xmlns="http://schemas.openxmlformats.org/spreadsheetml/2006/main" count="230" uniqueCount="107">
  <si>
    <t>H</t>
    <phoneticPr fontId="1" type="noConversion"/>
  </si>
  <si>
    <t>I</t>
    <phoneticPr fontId="1" type="noConversion"/>
  </si>
  <si>
    <t>M</t>
    <phoneticPr fontId="1" type="noConversion"/>
  </si>
  <si>
    <t>Y</t>
    <phoneticPr fontId="1" type="noConversion"/>
  </si>
  <si>
    <t>N</t>
    <phoneticPr fontId="1" type="noConversion"/>
  </si>
  <si>
    <t>A</t>
    <phoneticPr fontId="1" type="noConversion"/>
  </si>
  <si>
    <t>E</t>
    <phoneticPr fontId="1" type="noConversion"/>
  </si>
  <si>
    <t>S</t>
    <phoneticPr fontId="1" type="noConversion"/>
  </si>
  <si>
    <t xml:space="preserve"> </t>
    <phoneticPr fontId="1" type="noConversion"/>
  </si>
  <si>
    <t>Dec</t>
    <phoneticPr fontId="1" type="noConversion"/>
  </si>
  <si>
    <t>Hex</t>
    <phoneticPr fontId="1" type="noConversion"/>
  </si>
  <si>
    <t>AES128 CBC (16 bytes)</t>
    <phoneticPr fontId="1" type="noConversion"/>
  </si>
  <si>
    <t>Index</t>
    <phoneticPr fontId="1" type="noConversion"/>
  </si>
  <si>
    <t>String to encrypt</t>
    <phoneticPr fontId="1" type="noConversion"/>
  </si>
  <si>
    <t>Xor IV</t>
    <phoneticPr fontId="1" type="noConversion"/>
  </si>
  <si>
    <t>7A</t>
    <phoneticPr fontId="1" type="noConversion"/>
  </si>
  <si>
    <t>1B</t>
    <phoneticPr fontId="1" type="noConversion"/>
  </si>
  <si>
    <t>1F</t>
    <phoneticPr fontId="1" type="noConversion"/>
  </si>
  <si>
    <t>1A</t>
    <phoneticPr fontId="1" type="noConversion"/>
  </si>
  <si>
    <t>SubByte</t>
    <phoneticPr fontId="1" type="noConversion"/>
  </si>
  <si>
    <t>F6</t>
    <phoneticPr fontId="1" type="noConversion"/>
  </si>
  <si>
    <t>4F</t>
    <phoneticPr fontId="1" type="noConversion"/>
  </si>
  <si>
    <t>Shift Row</t>
    <phoneticPr fontId="1" type="noConversion"/>
  </si>
  <si>
    <t>Mix Column</t>
    <phoneticPr fontId="1" type="noConversion"/>
  </si>
  <si>
    <t>Fixed Matrix</t>
    <phoneticPr fontId="1" type="noConversion"/>
  </si>
  <si>
    <t>4C</t>
    <phoneticPr fontId="1" type="noConversion"/>
  </si>
  <si>
    <t>BF</t>
    <phoneticPr fontId="1" type="noConversion"/>
  </si>
  <si>
    <t>DE</t>
    <phoneticPr fontId="1" type="noConversion"/>
  </si>
  <si>
    <t>8B</t>
    <phoneticPr fontId="1" type="noConversion"/>
  </si>
  <si>
    <t>DA</t>
    <phoneticPr fontId="1" type="noConversion"/>
  </si>
  <si>
    <t>A3</t>
    <phoneticPr fontId="1" type="noConversion"/>
  </si>
  <si>
    <t>Plain Text (XOR) IV</t>
    <phoneticPr fontId="1" type="noConversion"/>
  </si>
  <si>
    <t>A8</t>
    <phoneticPr fontId="1" type="noConversion"/>
  </si>
  <si>
    <t>F1</t>
    <phoneticPr fontId="1" type="noConversion"/>
  </si>
  <si>
    <t>AC</t>
    <phoneticPr fontId="1" type="noConversion"/>
  </si>
  <si>
    <t>Initial Vector (Key 1st)</t>
    <phoneticPr fontId="1" type="noConversion"/>
  </si>
  <si>
    <t>6C</t>
    <phoneticPr fontId="1" type="noConversion"/>
  </si>
  <si>
    <t xml:space="preserve"> A7</t>
    <phoneticPr fontId="1" type="noConversion"/>
  </si>
  <si>
    <t>F2</t>
    <phoneticPr fontId="1" type="noConversion"/>
  </si>
  <si>
    <t>AB</t>
    <phoneticPr fontId="1" type="noConversion"/>
  </si>
  <si>
    <t>C7</t>
    <phoneticPr fontId="1" type="noConversion"/>
  </si>
  <si>
    <t>C2</t>
    <phoneticPr fontId="1" type="noConversion"/>
  </si>
  <si>
    <t>B8</t>
    <phoneticPr fontId="1" type="noConversion"/>
  </si>
  <si>
    <t>F0</t>
    <phoneticPr fontId="1" type="noConversion"/>
  </si>
  <si>
    <t>C0</t>
    <phoneticPr fontId="1" type="noConversion"/>
  </si>
  <si>
    <t>6A</t>
    <phoneticPr fontId="1" type="noConversion"/>
  </si>
  <si>
    <t>4A</t>
    <phoneticPr fontId="1" type="noConversion"/>
  </si>
  <si>
    <t>D8</t>
    <phoneticPr fontId="1" type="noConversion"/>
  </si>
  <si>
    <t>F</t>
    <phoneticPr fontId="1" type="noConversion"/>
  </si>
  <si>
    <t>B6</t>
    <phoneticPr fontId="1" type="noConversion"/>
  </si>
  <si>
    <t>A5</t>
    <phoneticPr fontId="1" type="noConversion"/>
  </si>
  <si>
    <t>2F</t>
    <phoneticPr fontId="1" type="noConversion"/>
  </si>
  <si>
    <t>5B</t>
    <phoneticPr fontId="1" type="noConversion"/>
  </si>
  <si>
    <t>B</t>
    <phoneticPr fontId="1" type="noConversion"/>
  </si>
  <si>
    <t>16C</t>
    <phoneticPr fontId="1" type="noConversion"/>
  </si>
  <si>
    <t>1EF</t>
    <phoneticPr fontId="1" type="noConversion"/>
  </si>
  <si>
    <t>A4</t>
    <phoneticPr fontId="1" type="noConversion"/>
  </si>
  <si>
    <t>14A</t>
    <phoneticPr fontId="1" type="noConversion"/>
  </si>
  <si>
    <t>1B3</t>
    <phoneticPr fontId="1" type="noConversion"/>
  </si>
  <si>
    <t>2D</t>
    <phoneticPr fontId="1" type="noConversion"/>
  </si>
  <si>
    <t>1B0</t>
    <phoneticPr fontId="1" type="noConversion"/>
  </si>
  <si>
    <t>8D</t>
    <phoneticPr fontId="1" type="noConversion"/>
  </si>
  <si>
    <t>5E</t>
    <phoneticPr fontId="1" type="noConversion"/>
  </si>
  <si>
    <t>8C</t>
    <phoneticPr fontId="1" type="noConversion"/>
  </si>
  <si>
    <t>Mod</t>
    <phoneticPr fontId="1" type="noConversion"/>
  </si>
  <si>
    <t>AE</t>
    <phoneticPr fontId="1" type="noConversion"/>
  </si>
  <si>
    <t>1 0001 1011</t>
    <phoneticPr fontId="1" type="noConversion"/>
  </si>
  <si>
    <t>10 0011 0110</t>
    <phoneticPr fontId="1" type="noConversion"/>
  </si>
  <si>
    <t>F4</t>
    <phoneticPr fontId="1" type="noConversion"/>
  </si>
  <si>
    <t>9B</t>
    <phoneticPr fontId="1" type="noConversion"/>
  </si>
  <si>
    <t>BE</t>
    <phoneticPr fontId="1" type="noConversion"/>
  </si>
  <si>
    <t>EB</t>
    <phoneticPr fontId="1" type="noConversion"/>
  </si>
  <si>
    <t>BA</t>
    <phoneticPr fontId="1" type="noConversion"/>
  </si>
  <si>
    <t>B7</t>
    <phoneticPr fontId="1" type="noConversion"/>
  </si>
  <si>
    <t>Add Round Key</t>
    <phoneticPr fontId="1" type="noConversion"/>
  </si>
  <si>
    <t>w0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</si>
  <si>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</si>
  <si>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</si>
  <si>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</si>
  <si>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p</t>
    <phoneticPr fontId="1" type="noConversion"/>
  </si>
  <si>
    <t>q</t>
    <phoneticPr fontId="1" type="noConversion"/>
  </si>
  <si>
    <t>Phi(N)</t>
    <phoneticPr fontId="1" type="noConversion"/>
  </si>
  <si>
    <t>e</t>
    <phoneticPr fontId="1" type="noConversion"/>
  </si>
  <si>
    <t>…</t>
    <phoneticPr fontId="1" type="noConversion"/>
  </si>
  <si>
    <t>3 (pick)</t>
    <phoneticPr fontId="1" type="noConversion"/>
  </si>
  <si>
    <t>d</t>
    <phoneticPr fontId="1" type="noConversion"/>
  </si>
  <si>
    <t>k</t>
    <phoneticPr fontId="1" type="noConversion"/>
  </si>
  <si>
    <t>Public Key</t>
    <phoneticPr fontId="1" type="noConversion"/>
  </si>
  <si>
    <t>&lt;187, 1&gt;</t>
    <phoneticPr fontId="1" type="noConversion"/>
  </si>
  <si>
    <t>Private Key</t>
    <phoneticPr fontId="1" type="noConversion"/>
  </si>
  <si>
    <t>&lt;187, 107&gt;</t>
    <phoneticPr fontId="1" type="noConversion"/>
  </si>
  <si>
    <t>plain text</t>
    <phoneticPr fontId="1" type="noConversion"/>
  </si>
  <si>
    <t>m(H)</t>
    <phoneticPr fontId="1" type="noConversion"/>
  </si>
  <si>
    <t>Base64</t>
    <phoneticPr fontId="1" type="noConversion"/>
  </si>
  <si>
    <t>72^3 mod 187</t>
    <phoneticPr fontId="1" type="noConversion"/>
  </si>
  <si>
    <t>Encrpytion</t>
    <phoneticPr fontId="1" type="noConversion"/>
  </si>
  <si>
    <t>72 is converted to 183</t>
    <phoneticPr fontId="1" type="noConversion"/>
  </si>
  <si>
    <t>Decryption</t>
    <phoneticPr fontId="1" type="noConversion"/>
  </si>
  <si>
    <t>183^107 mod 187</t>
    <phoneticPr fontId="1" type="noConversion"/>
  </si>
  <si>
    <t>L</t>
    <phoneticPr fontId="1" type="noConversion"/>
  </si>
  <si>
    <t>O</t>
    <phoneticPr fontId="1" type="noConversion"/>
  </si>
  <si>
    <t>Base 64</t>
    <phoneticPr fontId="1" type="noConversion"/>
  </si>
  <si>
    <t>Encryption</t>
    <phoneticPr fontId="1" type="noConversion"/>
  </si>
  <si>
    <t>Char of Enrypted text</t>
    <phoneticPr fontId="1" type="noConversion"/>
  </si>
  <si>
    <t>Mod 187</t>
    <phoneticPr fontId="1" type="noConversion"/>
  </si>
  <si>
    <t>Paramters</t>
    <phoneticPr fontId="1" type="noConversion"/>
  </si>
  <si>
    <t>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</si>
</sst>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opLeftCell="D1" workbookViewId="0">
      <selection activeCell="U18" sqref="U18"/>
    </sheetView>
  </sheetViews>
  <sheetFormatPr defaultRowHeight="16.5"/>
  <cols>
    <col min="1" max="1" width="24" customWidth="1"/>
  </cols>
  <sheetData>
    <row r="1" spans="1:29">
      <c r="A1" t="s">
        <v>11</v>
      </c>
    </row>
    <row r="2" spans="1:29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29">
      <c r="A3" s="1" t="s">
        <v>13</v>
      </c>
      <c r="B3" s="1" t="s">
        <v>0</v>
      </c>
      <c r="C3" s="1" t="s">
        <v>1</v>
      </c>
      <c r="D3" s="1" t="s">
        <v>8</v>
      </c>
      <c r="E3" s="1" t="s">
        <v>2</v>
      </c>
      <c r="F3" s="1" t="s">
        <v>3</v>
      </c>
      <c r="G3" s="1" t="s">
        <v>8</v>
      </c>
      <c r="H3" s="1" t="s">
        <v>4</v>
      </c>
      <c r="I3" s="1" t="s">
        <v>5</v>
      </c>
      <c r="J3" s="1" t="s">
        <v>2</v>
      </c>
      <c r="K3" s="1" t="s">
        <v>6</v>
      </c>
      <c r="L3" s="1" t="s">
        <v>8</v>
      </c>
      <c r="M3" s="1" t="s">
        <v>1</v>
      </c>
      <c r="N3" s="1" t="s">
        <v>7</v>
      </c>
      <c r="O3" s="1" t="s">
        <v>8</v>
      </c>
      <c r="P3" s="1" t="s">
        <v>0</v>
      </c>
      <c r="Q3" s="1" t="s">
        <v>7</v>
      </c>
    </row>
    <row r="4" spans="1:29">
      <c r="A4" s="1" t="s">
        <v>9</v>
      </c>
      <c r="B4" s="1">
        <f>CODE(B3)</f>
        <v>72</v>
      </c>
      <c r="C4" s="1">
        <f t="shared" ref="C4:Q4" si="0">CODE(C3)</f>
        <v>73</v>
      </c>
      <c r="D4" s="1">
        <f t="shared" si="0"/>
        <v>32</v>
      </c>
      <c r="E4" s="1">
        <f t="shared" si="0"/>
        <v>77</v>
      </c>
      <c r="F4" s="1">
        <f t="shared" si="0"/>
        <v>89</v>
      </c>
      <c r="G4" s="1">
        <f t="shared" si="0"/>
        <v>32</v>
      </c>
      <c r="H4" s="1">
        <f t="shared" si="0"/>
        <v>78</v>
      </c>
      <c r="I4" s="1">
        <f t="shared" si="0"/>
        <v>65</v>
      </c>
      <c r="J4" s="1">
        <f t="shared" si="0"/>
        <v>77</v>
      </c>
      <c r="K4" s="1">
        <f t="shared" si="0"/>
        <v>69</v>
      </c>
      <c r="L4" s="1">
        <f t="shared" si="0"/>
        <v>32</v>
      </c>
      <c r="M4" s="1">
        <f t="shared" si="0"/>
        <v>73</v>
      </c>
      <c r="N4" s="1">
        <f t="shared" si="0"/>
        <v>83</v>
      </c>
      <c r="O4" s="1">
        <f t="shared" si="0"/>
        <v>32</v>
      </c>
      <c r="P4" s="1">
        <f t="shared" si="0"/>
        <v>72</v>
      </c>
      <c r="Q4" s="1">
        <f t="shared" si="0"/>
        <v>83</v>
      </c>
    </row>
    <row r="5" spans="1:29">
      <c r="A5" s="1" t="s">
        <v>10</v>
      </c>
      <c r="B5" s="1" t="str">
        <f>DEC2HEX(B4)</f>
        <v>48</v>
      </c>
      <c r="C5" s="1" t="str">
        <f t="shared" ref="C5:Q5" si="1">DEC2HEX(C4)</f>
        <v>49</v>
      </c>
      <c r="D5" s="1" t="str">
        <f t="shared" si="1"/>
        <v>20</v>
      </c>
      <c r="E5" s="1" t="str">
        <f t="shared" si="1"/>
        <v>4D</v>
      </c>
      <c r="F5" s="1" t="str">
        <f t="shared" si="1"/>
        <v>59</v>
      </c>
      <c r="G5" s="1" t="str">
        <f t="shared" si="1"/>
        <v>20</v>
      </c>
      <c r="H5" s="1" t="str">
        <f t="shared" si="1"/>
        <v>4E</v>
      </c>
      <c r="I5" s="1" t="str">
        <f t="shared" si="1"/>
        <v>41</v>
      </c>
      <c r="J5" s="1" t="str">
        <f t="shared" si="1"/>
        <v>4D</v>
      </c>
      <c r="K5" s="1" t="str">
        <f t="shared" si="1"/>
        <v>45</v>
      </c>
      <c r="L5" s="1" t="str">
        <f t="shared" si="1"/>
        <v>20</v>
      </c>
      <c r="M5" s="1" t="str">
        <f t="shared" si="1"/>
        <v>49</v>
      </c>
      <c r="N5" s="1" t="str">
        <f t="shared" si="1"/>
        <v>53</v>
      </c>
      <c r="O5" s="1" t="str">
        <f t="shared" si="1"/>
        <v>20</v>
      </c>
      <c r="P5" s="1" t="str">
        <f t="shared" si="1"/>
        <v>48</v>
      </c>
      <c r="Q5" s="1" t="str">
        <f t="shared" si="1"/>
        <v>53</v>
      </c>
    </row>
    <row r="6" spans="1:29">
      <c r="A6" s="1" t="s">
        <v>35</v>
      </c>
      <c r="B6" s="1">
        <v>24</v>
      </c>
      <c r="C6" s="1" t="s">
        <v>25</v>
      </c>
      <c r="D6" s="1">
        <v>87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86</v>
      </c>
      <c r="J6" s="1">
        <v>35</v>
      </c>
      <c r="K6" s="1">
        <v>40</v>
      </c>
      <c r="L6" s="1">
        <v>98</v>
      </c>
      <c r="M6" s="1" t="s">
        <v>28</v>
      </c>
      <c r="N6" s="1" t="s">
        <v>30</v>
      </c>
      <c r="O6" s="1" t="s">
        <v>30</v>
      </c>
      <c r="P6" s="1">
        <v>88</v>
      </c>
      <c r="Q6" s="1">
        <v>39</v>
      </c>
    </row>
    <row r="7" spans="1:29">
      <c r="A7" s="1" t="s">
        <v>14</v>
      </c>
      <c r="B7" s="1" t="s">
        <v>36</v>
      </c>
      <c r="C7" s="1">
        <v>5</v>
      </c>
      <c r="D7" s="1" t="s">
        <v>37</v>
      </c>
      <c r="E7" s="1" t="s">
        <v>38</v>
      </c>
      <c r="F7" s="1">
        <v>87</v>
      </c>
      <c r="G7" s="1" t="s">
        <v>39</v>
      </c>
      <c r="H7" s="1">
        <v>94</v>
      </c>
      <c r="I7" s="1" t="s">
        <v>40</v>
      </c>
      <c r="J7" s="1">
        <v>78</v>
      </c>
      <c r="K7" s="1">
        <v>5</v>
      </c>
      <c r="L7" s="1" t="s">
        <v>42</v>
      </c>
      <c r="M7" s="1" t="s">
        <v>41</v>
      </c>
      <c r="N7" s="1" t="s">
        <v>43</v>
      </c>
      <c r="O7" s="1">
        <v>83</v>
      </c>
      <c r="P7" s="1" t="s">
        <v>44</v>
      </c>
      <c r="Q7" s="1" t="s">
        <v>45</v>
      </c>
    </row>
    <row r="8" spans="1:29">
      <c r="A8" s="1" t="s">
        <v>19</v>
      </c>
      <c r="B8" s="8">
        <v>33</v>
      </c>
      <c r="C8" s="4">
        <v>52</v>
      </c>
      <c r="D8" s="1">
        <v>48</v>
      </c>
      <c r="E8" s="4">
        <v>38</v>
      </c>
      <c r="F8" s="8">
        <v>56</v>
      </c>
      <c r="G8" s="4" t="s">
        <v>46</v>
      </c>
      <c r="H8" s="1" t="s">
        <v>47</v>
      </c>
      <c r="I8" s="1" t="s">
        <v>48</v>
      </c>
      <c r="J8" s="8" t="s">
        <v>49</v>
      </c>
      <c r="K8" s="4">
        <v>52</v>
      </c>
      <c r="L8" s="1" t="s">
        <v>50</v>
      </c>
      <c r="M8" s="1" t="s">
        <v>51</v>
      </c>
      <c r="N8" s="9" t="s">
        <v>52</v>
      </c>
      <c r="O8" s="1">
        <v>80</v>
      </c>
      <c r="P8" s="4" t="s">
        <v>53</v>
      </c>
      <c r="Q8" s="1">
        <v>91</v>
      </c>
    </row>
    <row r="12" spans="1:29">
      <c r="N12" s="16" t="s">
        <v>75</v>
      </c>
      <c r="O12" s="16"/>
      <c r="P12" s="16"/>
      <c r="Q12" s="16"/>
      <c r="R12" s="17" t="s">
        <v>76</v>
      </c>
      <c r="S12" s="17"/>
      <c r="T12" s="17"/>
      <c r="U12" s="17"/>
      <c r="V12" s="17" t="s">
        <v>77</v>
      </c>
      <c r="W12" s="17"/>
      <c r="X12" s="17"/>
      <c r="Y12" s="17"/>
      <c r="Z12" s="16" t="s">
        <v>78</v>
      </c>
      <c r="AA12" s="16"/>
      <c r="AB12" s="16"/>
      <c r="AC12" s="16"/>
    </row>
    <row r="13" spans="1:29">
      <c r="A13" t="s">
        <v>31</v>
      </c>
      <c r="B13" s="5">
        <v>12</v>
      </c>
      <c r="C13" s="5">
        <v>3</v>
      </c>
      <c r="D13" s="5">
        <v>17</v>
      </c>
      <c r="E13" s="5">
        <v>9</v>
      </c>
      <c r="M13" s="1"/>
      <c r="N13" s="1">
        <v>24</v>
      </c>
      <c r="O13" s="1" t="s">
        <v>25</v>
      </c>
      <c r="P13" s="1">
        <v>87</v>
      </c>
      <c r="Q13" s="1" t="s">
        <v>26</v>
      </c>
      <c r="R13" s="1" t="s">
        <v>27</v>
      </c>
      <c r="S13" s="1" t="s">
        <v>28</v>
      </c>
      <c r="T13" s="1" t="s">
        <v>29</v>
      </c>
      <c r="U13" s="1">
        <v>86</v>
      </c>
      <c r="V13" s="1">
        <v>35</v>
      </c>
      <c r="W13" s="1">
        <v>40</v>
      </c>
      <c r="X13" s="1">
        <v>98</v>
      </c>
      <c r="Y13" s="1" t="s">
        <v>28</v>
      </c>
      <c r="Z13" s="1" t="s">
        <v>30</v>
      </c>
      <c r="AA13" s="1" t="s">
        <v>30</v>
      </c>
      <c r="AB13" s="1">
        <v>88</v>
      </c>
      <c r="AC13" s="1">
        <v>39</v>
      </c>
    </row>
    <row r="14" spans="1:29">
      <c r="B14" s="5">
        <v>13</v>
      </c>
      <c r="C14" s="5" t="s">
        <v>15</v>
      </c>
      <c r="D14" s="5" t="s">
        <v>17</v>
      </c>
      <c r="E14" s="5" t="s">
        <v>15</v>
      </c>
    </row>
    <row r="15" spans="1:29">
      <c r="B15" s="5">
        <v>74</v>
      </c>
      <c r="C15" s="5">
        <v>14</v>
      </c>
      <c r="D15" s="5" t="s">
        <v>18</v>
      </c>
      <c r="E15" s="5">
        <v>12</v>
      </c>
    </row>
    <row r="16" spans="1:29">
      <c r="B16" s="5">
        <v>17</v>
      </c>
      <c r="C16" s="5" t="s">
        <v>16</v>
      </c>
      <c r="D16" s="5">
        <v>13</v>
      </c>
      <c r="E16" s="5">
        <v>9</v>
      </c>
    </row>
    <row r="18" spans="1:10">
      <c r="A18" t="s">
        <v>19</v>
      </c>
      <c r="B18" s="6">
        <v>33</v>
      </c>
      <c r="C18" s="6">
        <v>56</v>
      </c>
      <c r="D18" s="6" t="s">
        <v>49</v>
      </c>
      <c r="E18" s="6" t="s">
        <v>52</v>
      </c>
    </row>
    <row r="19" spans="1:10">
      <c r="B19" s="6">
        <v>52</v>
      </c>
      <c r="C19" s="7" t="s">
        <v>46</v>
      </c>
      <c r="D19" s="7">
        <v>52</v>
      </c>
      <c r="E19" s="6">
        <v>80</v>
      </c>
    </row>
    <row r="20" spans="1:10">
      <c r="B20" s="6">
        <v>48</v>
      </c>
      <c r="C20" s="6" t="s">
        <v>47</v>
      </c>
      <c r="D20" s="7" t="s">
        <v>50</v>
      </c>
      <c r="E20" s="6" t="s">
        <v>53</v>
      </c>
    </row>
    <row r="21" spans="1:10">
      <c r="B21" s="6">
        <v>38</v>
      </c>
      <c r="C21" s="6" t="s">
        <v>48</v>
      </c>
      <c r="D21" s="7" t="s">
        <v>51</v>
      </c>
      <c r="E21" s="6">
        <v>91</v>
      </c>
    </row>
    <row r="23" spans="1:10">
      <c r="A23" t="s">
        <v>22</v>
      </c>
      <c r="B23" s="6">
        <v>33</v>
      </c>
      <c r="C23" s="6">
        <v>56</v>
      </c>
      <c r="D23" s="6" t="s">
        <v>49</v>
      </c>
      <c r="E23" s="6" t="s">
        <v>52</v>
      </c>
    </row>
    <row r="24" spans="1:10">
      <c r="B24" s="7" t="s">
        <v>46</v>
      </c>
      <c r="C24" s="7">
        <v>52</v>
      </c>
      <c r="D24" s="6">
        <v>80</v>
      </c>
      <c r="E24" s="6">
        <v>52</v>
      </c>
    </row>
    <row r="25" spans="1:10">
      <c r="B25" s="7" t="s">
        <v>50</v>
      </c>
      <c r="C25" s="6" t="s">
        <v>53</v>
      </c>
      <c r="D25" s="6">
        <v>48</v>
      </c>
      <c r="E25" s="6" t="s">
        <v>47</v>
      </c>
    </row>
    <row r="26" spans="1:10">
      <c r="B26" s="6">
        <v>91</v>
      </c>
      <c r="C26" s="6">
        <v>38</v>
      </c>
      <c r="D26" s="6" t="s">
        <v>48</v>
      </c>
      <c r="E26" s="7" t="s">
        <v>51</v>
      </c>
    </row>
    <row r="28" spans="1:10">
      <c r="A28" s="15" t="s">
        <v>23</v>
      </c>
      <c r="B28" s="6">
        <v>2</v>
      </c>
      <c r="C28" s="6">
        <v>3</v>
      </c>
      <c r="D28" s="6">
        <v>1</v>
      </c>
      <c r="E28" s="6">
        <v>1</v>
      </c>
      <c r="G28" s="10">
        <v>33</v>
      </c>
      <c r="H28" s="10">
        <v>56</v>
      </c>
      <c r="I28" s="10" t="s">
        <v>49</v>
      </c>
      <c r="J28" s="10" t="s">
        <v>52</v>
      </c>
    </row>
    <row r="29" spans="1:10">
      <c r="A29" s="15"/>
      <c r="B29" s="7">
        <v>1</v>
      </c>
      <c r="C29" s="7">
        <v>2</v>
      </c>
      <c r="D29" s="7">
        <v>3</v>
      </c>
      <c r="E29" s="7">
        <v>1</v>
      </c>
      <c r="G29" s="10" t="s">
        <v>46</v>
      </c>
      <c r="H29" s="10">
        <v>52</v>
      </c>
      <c r="I29" s="10">
        <v>80</v>
      </c>
      <c r="J29" s="10">
        <v>52</v>
      </c>
    </row>
    <row r="30" spans="1:10">
      <c r="A30" s="15"/>
      <c r="B30" s="12">
        <v>1</v>
      </c>
      <c r="C30" s="12">
        <v>1</v>
      </c>
      <c r="D30" s="12">
        <v>2</v>
      </c>
      <c r="E30" s="12">
        <v>3</v>
      </c>
      <c r="G30" s="10" t="s">
        <v>50</v>
      </c>
      <c r="H30" s="10" t="s">
        <v>53</v>
      </c>
      <c r="I30" s="10">
        <v>48</v>
      </c>
      <c r="J30" s="10" t="s">
        <v>47</v>
      </c>
    </row>
    <row r="31" spans="1:10">
      <c r="A31" s="15"/>
      <c r="B31" s="7">
        <v>3</v>
      </c>
      <c r="C31" s="7">
        <v>1</v>
      </c>
      <c r="D31" s="7">
        <v>1</v>
      </c>
      <c r="E31" s="7">
        <v>2</v>
      </c>
      <c r="G31" s="10">
        <v>91</v>
      </c>
      <c r="H31" s="10">
        <v>38</v>
      </c>
      <c r="I31" s="10" t="s">
        <v>48</v>
      </c>
      <c r="J31" s="10" t="s">
        <v>51</v>
      </c>
    </row>
    <row r="32" spans="1:10">
      <c r="A32" s="15"/>
      <c r="B32" t="s">
        <v>24</v>
      </c>
      <c r="G32" s="11"/>
    </row>
    <row r="33" spans="1:20">
      <c r="A33" s="15"/>
    </row>
    <row r="34" spans="1:20">
      <c r="A34" s="15"/>
    </row>
    <row r="35" spans="1:20">
      <c r="A35" s="15"/>
      <c r="B35" s="6">
        <v>66</v>
      </c>
      <c r="C35" s="6" t="s">
        <v>27</v>
      </c>
      <c r="D35" s="6" t="s">
        <v>50</v>
      </c>
      <c r="E35" s="6">
        <v>91</v>
      </c>
      <c r="F35" s="1"/>
      <c r="G35" s="6" t="s">
        <v>34</v>
      </c>
      <c r="H35" s="6" t="s">
        <v>20</v>
      </c>
      <c r="I35" s="6" t="s">
        <v>53</v>
      </c>
      <c r="J35" s="6">
        <v>38</v>
      </c>
      <c r="K35" s="1"/>
      <c r="L35" s="6" t="s">
        <v>54</v>
      </c>
      <c r="M35" s="6">
        <v>180</v>
      </c>
      <c r="N35" s="6">
        <v>48</v>
      </c>
      <c r="O35" s="6" t="s">
        <v>48</v>
      </c>
      <c r="P35" s="1"/>
      <c r="Q35" s="6" t="s">
        <v>49</v>
      </c>
      <c r="R35" s="6" t="s">
        <v>20</v>
      </c>
      <c r="S35" s="6" t="s">
        <v>47</v>
      </c>
      <c r="T35" s="6" t="s">
        <v>51</v>
      </c>
    </row>
    <row r="36" spans="1:20">
      <c r="A36" s="15"/>
      <c r="B36" s="6">
        <v>33</v>
      </c>
      <c r="C36" s="6">
        <v>94</v>
      </c>
      <c r="D36" s="6" t="s">
        <v>55</v>
      </c>
      <c r="E36" s="6">
        <v>91</v>
      </c>
      <c r="F36" s="1"/>
      <c r="G36" s="6">
        <v>56</v>
      </c>
      <c r="H36" s="6" t="s">
        <v>56</v>
      </c>
      <c r="I36" s="6">
        <v>21</v>
      </c>
      <c r="J36" s="6">
        <v>38</v>
      </c>
      <c r="K36" s="1"/>
      <c r="L36" s="6" t="s">
        <v>49</v>
      </c>
      <c r="M36" s="6">
        <v>100</v>
      </c>
      <c r="N36" s="6" t="s">
        <v>47</v>
      </c>
      <c r="O36" s="6" t="s">
        <v>48</v>
      </c>
      <c r="P36" s="1"/>
      <c r="Q36" s="6" t="s">
        <v>52</v>
      </c>
      <c r="R36" s="6" t="s">
        <v>56</v>
      </c>
      <c r="S36" s="6">
        <v>288</v>
      </c>
      <c r="T36" s="6" t="s">
        <v>51</v>
      </c>
    </row>
    <row r="37" spans="1:20">
      <c r="A37" s="15"/>
      <c r="B37" s="6">
        <v>33</v>
      </c>
      <c r="C37" s="6" t="s">
        <v>46</v>
      </c>
      <c r="D37" s="6" t="s">
        <v>57</v>
      </c>
      <c r="E37" s="6" t="s">
        <v>58</v>
      </c>
      <c r="F37" s="1"/>
      <c r="G37" s="6">
        <v>56</v>
      </c>
      <c r="H37" s="6">
        <v>52</v>
      </c>
      <c r="I37" s="6">
        <v>16</v>
      </c>
      <c r="J37" s="6" t="s">
        <v>32</v>
      </c>
      <c r="K37" s="1"/>
      <c r="L37" s="6" t="s">
        <v>49</v>
      </c>
      <c r="M37" s="6">
        <v>80</v>
      </c>
      <c r="N37" s="6">
        <v>90</v>
      </c>
      <c r="O37" s="6" t="s">
        <v>59</v>
      </c>
      <c r="P37" s="1"/>
      <c r="Q37" s="6" t="s">
        <v>52</v>
      </c>
      <c r="R37" s="6">
        <v>52</v>
      </c>
      <c r="S37" s="6" t="s">
        <v>60</v>
      </c>
      <c r="T37" s="6" t="s">
        <v>61</v>
      </c>
    </row>
    <row r="38" spans="1:20">
      <c r="A38" s="15"/>
      <c r="B38" s="6">
        <v>99</v>
      </c>
      <c r="C38" s="6" t="s">
        <v>46</v>
      </c>
      <c r="D38" s="6" t="s">
        <v>50</v>
      </c>
      <c r="E38" s="6">
        <v>122</v>
      </c>
      <c r="F38" s="1"/>
      <c r="G38" s="6">
        <v>102</v>
      </c>
      <c r="H38" s="6">
        <v>52</v>
      </c>
      <c r="I38" s="6" t="s">
        <v>53</v>
      </c>
      <c r="J38" s="6">
        <v>70</v>
      </c>
      <c r="K38" s="1"/>
      <c r="L38" s="6">
        <v>222</v>
      </c>
      <c r="M38" s="6">
        <v>80</v>
      </c>
      <c r="N38" s="6">
        <v>48</v>
      </c>
      <c r="O38" s="6" t="s">
        <v>59</v>
      </c>
      <c r="P38" s="1"/>
      <c r="Q38" s="6">
        <v>111</v>
      </c>
      <c r="R38" s="6">
        <v>52</v>
      </c>
      <c r="S38" s="6" t="s">
        <v>47</v>
      </c>
      <c r="T38" s="6" t="s">
        <v>62</v>
      </c>
    </row>
    <row r="39" spans="1:20">
      <c r="A39" s="15"/>
    </row>
    <row r="40" spans="1:20">
      <c r="A40" s="15"/>
      <c r="B40" s="6">
        <v>66</v>
      </c>
      <c r="C40" s="6" t="s">
        <v>27</v>
      </c>
      <c r="D40" s="6" t="s">
        <v>50</v>
      </c>
      <c r="E40" s="6">
        <v>91</v>
      </c>
      <c r="F40" s="1"/>
      <c r="G40" s="6" t="s">
        <v>34</v>
      </c>
      <c r="H40" s="6" t="s">
        <v>20</v>
      </c>
      <c r="I40" s="6" t="s">
        <v>53</v>
      </c>
      <c r="J40" s="6">
        <v>38</v>
      </c>
      <c r="K40" s="1"/>
      <c r="L40" s="13">
        <v>77</v>
      </c>
      <c r="M40" s="13" t="s">
        <v>69</v>
      </c>
      <c r="N40" s="6">
        <v>48</v>
      </c>
      <c r="O40" s="6" t="s">
        <v>48</v>
      </c>
      <c r="P40" s="1"/>
      <c r="Q40" s="6" t="s">
        <v>49</v>
      </c>
      <c r="R40" s="6" t="s">
        <v>20</v>
      </c>
      <c r="S40" s="6" t="s">
        <v>47</v>
      </c>
      <c r="T40" s="6" t="s">
        <v>51</v>
      </c>
    </row>
    <row r="41" spans="1:20">
      <c r="A41" s="15"/>
      <c r="B41" s="6">
        <v>33</v>
      </c>
      <c r="C41" s="6">
        <v>94</v>
      </c>
      <c r="D41" s="13" t="s">
        <v>68</v>
      </c>
      <c r="E41" s="6">
        <v>91</v>
      </c>
      <c r="F41" s="1"/>
      <c r="G41" s="6">
        <v>56</v>
      </c>
      <c r="H41" s="6" t="s">
        <v>56</v>
      </c>
      <c r="I41" s="6">
        <v>21</v>
      </c>
      <c r="J41" s="6">
        <v>38</v>
      </c>
      <c r="K41" s="1"/>
      <c r="L41" s="6" t="s">
        <v>49</v>
      </c>
      <c r="M41" s="13" t="s">
        <v>16</v>
      </c>
      <c r="N41" s="6" t="s">
        <v>47</v>
      </c>
      <c r="O41" s="6" t="s">
        <v>48</v>
      </c>
      <c r="P41" s="1"/>
      <c r="Q41" s="6" t="s">
        <v>52</v>
      </c>
      <c r="R41" s="6" t="s">
        <v>56</v>
      </c>
      <c r="S41" s="13" t="s">
        <v>70</v>
      </c>
      <c r="T41" s="6" t="s">
        <v>51</v>
      </c>
    </row>
    <row r="42" spans="1:20">
      <c r="A42" s="15"/>
      <c r="B42" s="6">
        <v>33</v>
      </c>
      <c r="C42" s="6" t="s">
        <v>46</v>
      </c>
      <c r="D42" s="13">
        <v>51</v>
      </c>
      <c r="E42" s="13" t="s">
        <v>32</v>
      </c>
      <c r="F42" s="1"/>
      <c r="G42" s="6">
        <v>56</v>
      </c>
      <c r="H42" s="6">
        <v>52</v>
      </c>
      <c r="I42" s="6">
        <v>16</v>
      </c>
      <c r="J42" s="6" t="s">
        <v>32</v>
      </c>
      <c r="K42" s="1"/>
      <c r="L42" s="6" t="s">
        <v>49</v>
      </c>
      <c r="M42" s="6">
        <v>80</v>
      </c>
      <c r="N42" s="6">
        <v>90</v>
      </c>
      <c r="O42" s="6" t="s">
        <v>59</v>
      </c>
      <c r="P42" s="1"/>
      <c r="Q42" s="6" t="s">
        <v>52</v>
      </c>
      <c r="R42" s="6">
        <v>52</v>
      </c>
      <c r="S42" s="13" t="s">
        <v>39</v>
      </c>
      <c r="T42" s="6" t="s">
        <v>61</v>
      </c>
    </row>
    <row r="43" spans="1:20">
      <c r="A43" s="15"/>
      <c r="B43" s="6">
        <v>99</v>
      </c>
      <c r="C43" s="6" t="s">
        <v>46</v>
      </c>
      <c r="D43" s="6" t="s">
        <v>50</v>
      </c>
      <c r="E43" s="13">
        <v>39</v>
      </c>
      <c r="F43" s="1"/>
      <c r="G43" s="13">
        <v>19</v>
      </c>
      <c r="H43" s="6">
        <v>52</v>
      </c>
      <c r="I43" s="6" t="s">
        <v>53</v>
      </c>
      <c r="J43" s="6">
        <v>70</v>
      </c>
      <c r="K43" s="1"/>
      <c r="L43" s="13">
        <v>14</v>
      </c>
      <c r="M43" s="6">
        <v>80</v>
      </c>
      <c r="N43" s="6">
        <v>48</v>
      </c>
      <c r="O43" s="6" t="s">
        <v>59</v>
      </c>
      <c r="P43" s="1"/>
      <c r="Q43" s="6" t="s">
        <v>5</v>
      </c>
      <c r="R43" s="6">
        <v>52</v>
      </c>
      <c r="S43" s="6" t="s">
        <v>47</v>
      </c>
      <c r="T43" s="6" t="s">
        <v>62</v>
      </c>
    </row>
    <row r="44" spans="1:20">
      <c r="A44" s="15"/>
    </row>
    <row r="45" spans="1:20">
      <c r="A45" s="15"/>
      <c r="H45" s="3"/>
      <c r="I45" s="3"/>
      <c r="J45" s="3"/>
      <c r="K45" s="3"/>
    </row>
    <row r="46" spans="1:20">
      <c r="A46" s="15"/>
      <c r="H46" s="3"/>
      <c r="I46" s="3"/>
      <c r="J46" s="3"/>
    </row>
    <row r="47" spans="1:20">
      <c r="A47" s="15"/>
      <c r="B47" s="6" t="s">
        <v>63</v>
      </c>
      <c r="C47" s="6">
        <v>69</v>
      </c>
      <c r="D47" s="6" t="s">
        <v>39</v>
      </c>
      <c r="E47" s="6" t="s">
        <v>73</v>
      </c>
      <c r="H47" s="2" t="s">
        <v>55</v>
      </c>
      <c r="I47" s="2" t="s">
        <v>68</v>
      </c>
      <c r="J47" s="3" t="s">
        <v>64</v>
      </c>
      <c r="K47" s="3" t="s">
        <v>66</v>
      </c>
      <c r="L47" s="1"/>
    </row>
    <row r="48" spans="1:20">
      <c r="A48" s="15"/>
      <c r="B48" s="6" t="s">
        <v>41</v>
      </c>
      <c r="C48" s="6" t="s">
        <v>71</v>
      </c>
      <c r="D48" s="6" t="s">
        <v>15</v>
      </c>
      <c r="E48" s="6" t="s">
        <v>65</v>
      </c>
      <c r="H48" s="2" t="s">
        <v>57</v>
      </c>
      <c r="I48" s="2">
        <v>51</v>
      </c>
      <c r="J48" s="1"/>
      <c r="K48" s="2" t="s">
        <v>67</v>
      </c>
      <c r="L48" s="1"/>
    </row>
    <row r="49" spans="1:15">
      <c r="A49" s="15"/>
      <c r="B49" s="6">
        <v>80</v>
      </c>
      <c r="C49" s="6" t="s">
        <v>72</v>
      </c>
      <c r="D49" s="6" t="s">
        <v>28</v>
      </c>
      <c r="E49" s="6" t="s">
        <v>51</v>
      </c>
      <c r="H49" s="2" t="s">
        <v>58</v>
      </c>
      <c r="I49" s="2" t="s">
        <v>32</v>
      </c>
      <c r="J49" s="2"/>
      <c r="L49" s="1"/>
      <c r="M49" s="1"/>
      <c r="N49" s="1"/>
      <c r="O49" s="1"/>
    </row>
    <row r="50" spans="1:15">
      <c r="A50" s="15"/>
      <c r="B50" s="6" t="s">
        <v>21</v>
      </c>
      <c r="C50" s="6">
        <v>30</v>
      </c>
      <c r="D50" s="6" t="s">
        <v>33</v>
      </c>
      <c r="E50" s="6" t="s">
        <v>27</v>
      </c>
      <c r="H50" s="2">
        <v>122</v>
      </c>
      <c r="I50" s="2">
        <v>39</v>
      </c>
      <c r="J50" s="2"/>
      <c r="L50" s="1"/>
      <c r="M50" s="1"/>
      <c r="N50" s="1"/>
      <c r="O50" s="1"/>
    </row>
    <row r="51" spans="1:15">
      <c r="H51" s="3">
        <v>102</v>
      </c>
      <c r="I51" s="3">
        <v>19</v>
      </c>
      <c r="J51" s="3"/>
    </row>
    <row r="52" spans="1:15">
      <c r="A52" t="s">
        <v>74</v>
      </c>
      <c r="H52" s="2" t="s">
        <v>54</v>
      </c>
      <c r="I52" s="3">
        <v>77</v>
      </c>
    </row>
    <row r="53" spans="1:15">
      <c r="H53" s="3">
        <v>180</v>
      </c>
      <c r="I53" s="3" t="s">
        <v>69</v>
      </c>
    </row>
    <row r="54" spans="1:15">
      <c r="H54" s="2">
        <v>100</v>
      </c>
      <c r="I54" s="3" t="s">
        <v>16</v>
      </c>
    </row>
    <row r="55" spans="1:15">
      <c r="H55" s="2">
        <v>222</v>
      </c>
      <c r="I55" s="3">
        <v>14</v>
      </c>
    </row>
    <row r="56" spans="1:15">
      <c r="H56" s="3">
        <v>288</v>
      </c>
      <c r="I56" s="3" t="s">
        <v>70</v>
      </c>
    </row>
    <row r="57" spans="1:15">
      <c r="H57" s="3" t="s">
        <v>60</v>
      </c>
      <c r="I57" s="3" t="s">
        <v>39</v>
      </c>
    </row>
    <row r="58" spans="1:15">
      <c r="H58" s="3">
        <v>111</v>
      </c>
      <c r="I58" s="3" t="s">
        <v>5</v>
      </c>
    </row>
    <row r="59" spans="1:15">
      <c r="H59" s="3"/>
    </row>
    <row r="60" spans="1:15">
      <c r="H60" s="3"/>
    </row>
    <row r="61" spans="1:15">
      <c r="H61" s="3"/>
    </row>
  </sheetData>
  <mergeCells count="5">
    <mergeCell ref="A28:A50"/>
    <mergeCell ref="N12:Q12"/>
    <mergeCell ref="R12:U12"/>
    <mergeCell ref="V12:Y12"/>
    <mergeCell ref="Z12:AC12"/>
  </mergeCells>
  <phoneticPr fontId="1" type="noConversion"/>
  <pageMargins left="0.7" right="0.7" top="0.75" bottom="0.75" header="0.3" footer="0.3"/>
  <pageSetup paperSize="9" orientation="portrait" r:id="rId1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5DF8-9E26-4075-A987-A9D8F169D35C}">
  <dimension ref="C1:K26"/>
  <sheetViews>
    <sheetView tabSelected="1" zoomScaleNormal="100" workbookViewId="0">
      <selection activeCell="P25" sqref="P25"/>
    </sheetView>
  </sheetViews>
  <sheetFormatPr defaultRowHeight="16.5"/>
  <cols>
    <col min="3" max="3" width="20.75" style="14" bestFit="1" customWidth="1"/>
    <col min="4" max="4" width="19.625" style="14" customWidth="1"/>
    <col min="5" max="5" width="17.375" style="14" customWidth="1"/>
    <col min="6" max="8" width="9" style="14"/>
  </cols>
  <sheetData>
    <row r="1" spans="3:11">
      <c r="C1" s="23"/>
      <c r="D1" s="23"/>
      <c r="E1" s="23"/>
      <c r="F1" s="23"/>
      <c r="G1" s="23"/>
      <c r="H1" s="23"/>
      <c r="I1" s="24"/>
      <c r="J1" s="24"/>
      <c r="K1" s="24"/>
    </row>
    <row r="2" spans="3:11">
      <c r="C2" s="23"/>
      <c r="D2" s="23"/>
      <c r="E2" s="23"/>
      <c r="F2" s="23"/>
      <c r="G2" s="23"/>
      <c r="H2" s="23"/>
      <c r="I2" s="24"/>
      <c r="J2" s="24"/>
      <c r="K2" s="24"/>
    </row>
    <row r="3" spans="3:11">
      <c r="C3" s="23"/>
      <c r="D3" s="6" t="s">
        <v>105</v>
      </c>
      <c r="E3" s="6" t="s">
        <v>106</v>
      </c>
      <c r="F3" s="6"/>
      <c r="G3" s="6"/>
      <c r="H3" s="6"/>
      <c r="I3" s="20"/>
      <c r="J3" s="24"/>
      <c r="K3" s="24"/>
    </row>
    <row r="4" spans="3:11">
      <c r="C4" s="23"/>
      <c r="D4" s="6" t="s">
        <v>79</v>
      </c>
      <c r="E4" s="6">
        <v>11</v>
      </c>
      <c r="F4" s="6"/>
      <c r="G4" s="6"/>
      <c r="H4" s="6"/>
      <c r="I4" s="20"/>
      <c r="J4" s="24"/>
      <c r="K4" s="24"/>
    </row>
    <row r="5" spans="3:11">
      <c r="C5" s="23"/>
      <c r="D5" s="6" t="s">
        <v>80</v>
      </c>
      <c r="E5" s="6">
        <v>17</v>
      </c>
      <c r="F5" s="6"/>
      <c r="G5" s="6"/>
      <c r="H5" s="6"/>
      <c r="I5" s="20"/>
      <c r="J5" s="24"/>
      <c r="K5" s="24"/>
    </row>
    <row r="6" spans="3:11">
      <c r="C6" s="23"/>
      <c r="D6" s="6" t="s">
        <v>4</v>
      </c>
      <c r="E6" s="6">
        <f>11*17</f>
        <v>187</v>
      </c>
      <c r="F6" s="6"/>
      <c r="G6" s="6"/>
      <c r="H6" s="6"/>
      <c r="I6" s="20"/>
      <c r="J6" s="24"/>
      <c r="K6" s="24"/>
    </row>
    <row r="7" spans="3:11">
      <c r="C7" s="23"/>
      <c r="D7" s="6" t="s">
        <v>81</v>
      </c>
      <c r="E7" s="6">
        <f>(E4-1) * (E5-1)</f>
        <v>160</v>
      </c>
      <c r="F7" s="6"/>
      <c r="G7" s="6"/>
      <c r="H7" s="6"/>
      <c r="I7" s="20"/>
      <c r="J7" s="24"/>
      <c r="K7" s="24"/>
    </row>
    <row r="8" spans="3:11">
      <c r="C8" s="23"/>
      <c r="D8" s="6" t="s">
        <v>82</v>
      </c>
      <c r="E8" s="6">
        <v>1</v>
      </c>
      <c r="F8" s="21" t="s">
        <v>84</v>
      </c>
      <c r="G8" s="6">
        <v>7</v>
      </c>
      <c r="H8" s="6" t="s">
        <v>83</v>
      </c>
      <c r="I8" s="20"/>
      <c r="J8" s="24"/>
      <c r="K8" s="24"/>
    </row>
    <row r="9" spans="3:11">
      <c r="C9" s="23"/>
      <c r="D9" s="6" t="s">
        <v>86</v>
      </c>
      <c r="E9" s="6">
        <v>2</v>
      </c>
      <c r="F9" s="6"/>
      <c r="G9" s="6"/>
      <c r="H9" s="6"/>
      <c r="I9" s="20"/>
      <c r="J9" s="24"/>
      <c r="K9" s="24"/>
    </row>
    <row r="10" spans="3:11">
      <c r="C10" s="23"/>
      <c r="D10" s="6" t="s">
        <v>85</v>
      </c>
      <c r="E10" s="6">
        <v>107</v>
      </c>
      <c r="F10" s="6"/>
      <c r="G10" s="6"/>
      <c r="H10" s="6"/>
      <c r="I10" s="20"/>
      <c r="J10" s="24"/>
      <c r="K10" s="24"/>
    </row>
    <row r="11" spans="3:11">
      <c r="C11" s="23"/>
      <c r="D11" s="6" t="s">
        <v>87</v>
      </c>
      <c r="E11" s="6" t="s">
        <v>88</v>
      </c>
      <c r="F11" s="6"/>
      <c r="G11" s="6"/>
      <c r="H11" s="6"/>
      <c r="I11" s="20"/>
      <c r="J11" s="24"/>
      <c r="K11" s="24"/>
    </row>
    <row r="12" spans="3:11">
      <c r="C12" s="23"/>
      <c r="D12" s="6" t="s">
        <v>89</v>
      </c>
      <c r="E12" s="6" t="s">
        <v>90</v>
      </c>
      <c r="F12" s="6"/>
      <c r="G12" s="6"/>
      <c r="H12" s="6"/>
      <c r="I12" s="20"/>
      <c r="J12" s="24"/>
      <c r="K12" s="24"/>
    </row>
    <row r="13" spans="3:11">
      <c r="C13" s="23"/>
      <c r="D13" s="6" t="s">
        <v>91</v>
      </c>
      <c r="E13" s="6" t="s">
        <v>0</v>
      </c>
      <c r="F13" s="6"/>
      <c r="G13" s="6"/>
      <c r="H13" s="6"/>
      <c r="I13" s="20"/>
      <c r="J13" s="24"/>
      <c r="K13" s="24"/>
    </row>
    <row r="14" spans="3:11">
      <c r="C14" s="23"/>
      <c r="D14" s="6" t="s">
        <v>92</v>
      </c>
      <c r="E14" s="6">
        <v>72</v>
      </c>
      <c r="F14" s="6" t="s">
        <v>93</v>
      </c>
      <c r="G14" s="6"/>
      <c r="H14" s="6"/>
      <c r="I14" s="20"/>
      <c r="J14" s="24"/>
      <c r="K14" s="24"/>
    </row>
    <row r="15" spans="3:11">
      <c r="C15" s="23"/>
      <c r="D15" s="6" t="s">
        <v>95</v>
      </c>
      <c r="E15" s="6" t="s">
        <v>94</v>
      </c>
      <c r="F15" s="6">
        <v>183</v>
      </c>
      <c r="G15" s="22" t="s">
        <v>96</v>
      </c>
      <c r="H15" s="6"/>
      <c r="I15" s="20"/>
      <c r="J15" s="24"/>
      <c r="K15" s="24"/>
    </row>
    <row r="16" spans="3:11">
      <c r="C16" s="23"/>
      <c r="D16" s="6" t="s">
        <v>97</v>
      </c>
      <c r="E16" s="6" t="s">
        <v>98</v>
      </c>
      <c r="F16" s="6">
        <v>72</v>
      </c>
      <c r="G16" s="6"/>
      <c r="H16" s="6"/>
      <c r="I16" s="20"/>
      <c r="J16" s="24"/>
      <c r="K16" s="24"/>
    </row>
    <row r="17" spans="3:11">
      <c r="C17" s="23"/>
      <c r="J17" s="24"/>
      <c r="K17" s="24"/>
    </row>
    <row r="18" spans="3:11">
      <c r="C18" s="23"/>
      <c r="D18" s="6"/>
      <c r="E18" s="18" t="s">
        <v>0</v>
      </c>
      <c r="F18" s="18" t="s">
        <v>6</v>
      </c>
      <c r="G18" s="18" t="s">
        <v>99</v>
      </c>
      <c r="H18" s="18" t="s">
        <v>99</v>
      </c>
      <c r="I18" s="18" t="s">
        <v>100</v>
      </c>
      <c r="J18" s="24"/>
      <c r="K18" s="24"/>
    </row>
    <row r="19" spans="3:11">
      <c r="C19" s="23"/>
      <c r="D19" s="6" t="s">
        <v>101</v>
      </c>
      <c r="E19" s="6">
        <v>72</v>
      </c>
      <c r="F19" s="6">
        <v>69</v>
      </c>
      <c r="G19" s="6">
        <v>76</v>
      </c>
      <c r="H19" s="6">
        <v>76</v>
      </c>
      <c r="I19" s="6">
        <v>79</v>
      </c>
      <c r="J19" s="24"/>
      <c r="K19" s="24"/>
    </row>
    <row r="20" spans="3:11">
      <c r="C20" s="23"/>
      <c r="D20" s="6" t="s">
        <v>102</v>
      </c>
      <c r="E20" s="6">
        <f>MOD(POWER(E19,3),187)</f>
        <v>183</v>
      </c>
      <c r="F20" s="6">
        <f t="shared" ref="F20:I20" si="0">MOD(POWER(F19,3),187)</f>
        <v>137</v>
      </c>
      <c r="G20" s="6">
        <f t="shared" si="0"/>
        <v>87</v>
      </c>
      <c r="H20" s="6">
        <f t="shared" si="0"/>
        <v>87</v>
      </c>
      <c r="I20" s="6">
        <f t="shared" si="0"/>
        <v>107</v>
      </c>
      <c r="J20" s="24"/>
      <c r="K20" s="24"/>
    </row>
    <row r="21" spans="3:11">
      <c r="C21" s="23"/>
      <c r="D21" s="6" t="s">
        <v>103</v>
      </c>
      <c r="E21" s="6" t="str">
        <f>CHAR(E20)</f>
        <v xml:space="preserve"> </v>
      </c>
      <c r="F21" s="6" t="str">
        <f t="shared" ref="F21:I21" si="1">CHAR(F20)</f>
        <v xml:space="preserve"> </v>
      </c>
      <c r="G21" s="6" t="str">
        <f t="shared" si="1"/>
        <v>W</v>
      </c>
      <c r="H21" s="6" t="str">
        <f t="shared" si="1"/>
        <v>W</v>
      </c>
      <c r="I21" s="6" t="str">
        <f t="shared" si="1"/>
        <v>k</v>
      </c>
      <c r="J21" s="24"/>
      <c r="K21" s="24"/>
    </row>
    <row r="22" spans="3:11">
      <c r="C22" s="23"/>
      <c r="D22" s="6" t="s">
        <v>97</v>
      </c>
      <c r="E22" s="19">
        <f>POWER(E20,107)</f>
        <v>1.2085555056391792E+242</v>
      </c>
      <c r="F22" s="19">
        <f t="shared" ref="F22:I22" si="2">POWER(F20,107)</f>
        <v>4.2569709423319915E+228</v>
      </c>
      <c r="G22" s="19">
        <f t="shared" si="2"/>
        <v>3.3772252698577525E+207</v>
      </c>
      <c r="H22" s="19">
        <f t="shared" si="2"/>
        <v>3.3772252698577525E+207</v>
      </c>
      <c r="I22" s="19">
        <f t="shared" si="2"/>
        <v>1.3933628024324705E+217</v>
      </c>
      <c r="J22" s="24"/>
      <c r="K22" s="24"/>
    </row>
    <row r="23" spans="3:11">
      <c r="C23" s="23"/>
      <c r="D23" s="6" t="s">
        <v>104</v>
      </c>
      <c r="E23" s="6">
        <v>72</v>
      </c>
      <c r="F23" s="6">
        <v>69</v>
      </c>
      <c r="G23" s="6">
        <v>76</v>
      </c>
      <c r="H23" s="6">
        <v>76</v>
      </c>
      <c r="I23" s="6">
        <v>79</v>
      </c>
      <c r="J23" s="24"/>
      <c r="K23" s="24"/>
    </row>
    <row r="24" spans="3:11">
      <c r="C24" s="23"/>
      <c r="D24" s="6" t="s">
        <v>97</v>
      </c>
      <c r="E24" s="6" t="str">
        <f>CHAR(E23)</f>
        <v>H</v>
      </c>
      <c r="F24" s="6" t="str">
        <f t="shared" ref="F24:I24" si="3">CHAR(F23)</f>
        <v>E</v>
      </c>
      <c r="G24" s="6" t="str">
        <f t="shared" si="3"/>
        <v>L</v>
      </c>
      <c r="H24" s="6" t="str">
        <f t="shared" si="3"/>
        <v>L</v>
      </c>
      <c r="I24" s="6" t="str">
        <f t="shared" si="3"/>
        <v>O</v>
      </c>
      <c r="J24" s="24"/>
      <c r="K24" s="24"/>
    </row>
    <row r="25" spans="3:11">
      <c r="C25" s="23"/>
      <c r="D25" s="23"/>
      <c r="E25" s="23"/>
      <c r="F25" s="23"/>
      <c r="G25" s="23"/>
      <c r="H25" s="23"/>
      <c r="I25" s="24"/>
      <c r="J25" s="24"/>
      <c r="K25" s="24"/>
    </row>
    <row r="26" spans="3:11">
      <c r="C26" s="23"/>
      <c r="D26" s="23"/>
      <c r="E26" s="23"/>
      <c r="F26" s="23"/>
      <c r="G26" s="23"/>
      <c r="H26" s="23"/>
      <c r="I26" s="24"/>
      <c r="J26" s="24"/>
      <c r="K26" s="24"/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Hoseok02</dc:creator>
  <cp:lastModifiedBy>Lee, Hoseok02</cp:lastModifiedBy>
  <dcterms:created xsi:type="dcterms:W3CDTF">2015-06-05T18:17:20Z</dcterms:created>
  <dcterms:modified xsi:type="dcterms:W3CDTF">2024-01-26T07:07:00Z</dcterms:modified>
</cp:coreProperties>
</file>