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KVGzAu1vD67+BqFDBxXXd5R5a/hN95e3d4vFMfFGegY="/>
    </ext>
  </extLst>
</workbook>
</file>

<file path=xl/sharedStrings.xml><?xml version="1.0" encoding="utf-8"?>
<sst xmlns="http://schemas.openxmlformats.org/spreadsheetml/2006/main" count="9" uniqueCount="9">
  <si>
    <t>PREFIJO</t>
  </si>
  <si>
    <t>SUFIJO</t>
  </si>
  <si>
    <t>ip data</t>
  </si>
  <si>
    <t>mascara de red</t>
  </si>
  <si>
    <t>direccion de red</t>
  </si>
  <si>
    <t>direccion de difusion</t>
  </si>
  <si>
    <t>ip min</t>
  </si>
  <si>
    <t>ip max</t>
  </si>
  <si>
    <t>cantidad de direcciones 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</si>
</sst>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/>
    <font>
      <sz val="8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</fills>
  <borders count="3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/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/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/>
    </border>
    <border>
      <bottom/>
    </border>
    <border>
      <right/>
      <bottom/>
    </border>
    <border>
      <left/>
      <top/>
      <bottom/>
    </border>
    <border>
      <right style="thick">
        <color rgb="FF000000"/>
      </right>
      <top/>
      <bottom/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right/>
      <top style="thick">
        <color rgb="FF000000"/>
      </top>
      <bottom style="thick">
        <color rgb="FF000000"/>
      </bottom>
    </border>
    <border>
      <left/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top/>
      <bottom/>
    </border>
    <border>
      <top/>
      <bottom/>
    </border>
    <border>
      <right/>
      <top/>
      <bottom/>
    </border>
    <border>
      <left style="thick">
        <color rgb="FF000000"/>
      </left>
      <top/>
    </border>
    <border>
      <top/>
    </border>
    <border>
      <right style="thick">
        <color rgb="FF000000"/>
      </right>
      <top/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49" xfId="0" applyAlignment="1" applyBorder="1" applyFill="1" applyFont="1" applyNumberFormat="1">
      <alignment horizontal="center"/>
    </xf>
    <xf borderId="4" fillId="0" fontId="2" numFmtId="0" xfId="0" applyBorder="1" applyFont="1"/>
    <xf borderId="5" fillId="0" fontId="1" numFmtId="0" xfId="0" applyBorder="1" applyFont="1"/>
    <xf borderId="5" fillId="0" fontId="3" numFmtId="1" xfId="0" applyAlignment="1" applyBorder="1" applyFont="1" applyNumberFormat="1">
      <alignment readingOrder="0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1" numFmtId="0" xfId="0" applyBorder="1" applyFont="1"/>
    <xf borderId="11" fillId="0" fontId="3" numFmtId="1" xfId="0" applyBorder="1" applyFont="1" applyNumberFormat="1"/>
    <xf borderId="12" fillId="0" fontId="3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1" fillId="0" fontId="3" numFmtId="1" xfId="0" applyBorder="1" applyFont="1" applyNumberFormat="1"/>
    <xf borderId="2" fillId="0" fontId="3" numFmtId="1" xfId="0" applyBorder="1" applyFont="1" applyNumberFormat="1"/>
    <xf borderId="3" fillId="0" fontId="3" numFmtId="1" xfId="0" applyBorder="1" applyFont="1" applyNumberFormat="1"/>
    <xf borderId="5" fillId="0" fontId="1" numFmtId="1" xfId="0" applyBorder="1" applyFont="1" applyNumberFormat="1"/>
    <xf borderId="0" fillId="0" fontId="3" numFmtId="1" xfId="0" applyFont="1" applyNumberFormat="1"/>
    <xf borderId="20" fillId="0" fontId="3" numFmtId="1" xfId="0" applyBorder="1" applyFont="1" applyNumberFormat="1"/>
    <xf borderId="21" fillId="0" fontId="1" numFmtId="1" xfId="0" applyBorder="1" applyFont="1" applyNumberFormat="1"/>
    <xf borderId="12" fillId="2" fontId="1" numFmtId="0" xfId="0" applyAlignment="1" applyBorder="1" applyFont="1">
      <alignment horizontal="center" vertical="center"/>
    </xf>
    <xf borderId="13" fillId="0" fontId="2" numFmtId="0" xfId="0" applyBorder="1" applyFont="1"/>
    <xf borderId="22" fillId="0" fontId="2" numFmtId="0" xfId="0" applyBorder="1" applyFont="1"/>
    <xf borderId="23" fillId="2" fontId="1" numFmtId="0" xfId="0" applyAlignment="1" applyBorder="1" applyFont="1">
      <alignment horizontal="center" vertical="center"/>
    </xf>
    <xf borderId="23" fillId="2" fontId="3" numFmtId="49" xfId="0" applyAlignment="1" applyBorder="1" applyFont="1" applyNumberFormat="1">
      <alignment horizontal="center"/>
    </xf>
    <xf borderId="14" fillId="0" fontId="2" numFmtId="0" xfId="0" applyBorder="1" applyFont="1"/>
    <xf borderId="0" fillId="0" fontId="1" numFmtId="1" xfId="0" applyFont="1" applyNumberForma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1" fillId="0" fontId="1" numFmtId="1" xfId="0" applyBorder="1" applyFont="1" applyNumberFormat="1"/>
    <xf borderId="24" fillId="2" fontId="1" numFmtId="0" xfId="0" applyAlignment="1" applyBorder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2" fontId="1" numFmtId="0" xfId="0" applyAlignment="1" applyBorder="1" applyFon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12" fillId="0" fontId="1" numFmtId="1" xfId="0" applyBorder="1" applyFont="1" applyNumberFormat="1"/>
    <xf borderId="14" fillId="0" fontId="1" numFmtId="1" xfId="0" applyBorder="1" applyFont="1" applyNumberFormat="1"/>
    <xf borderId="30" fillId="3" fontId="1" numFmtId="0" xfId="0" applyAlignment="1" applyBorder="1" applyFill="1" applyFont="1">
      <alignment horizontal="center" vertical="center"/>
    </xf>
    <xf borderId="31" fillId="0" fontId="2" numFmtId="0" xfId="0" applyBorder="1" applyFont="1"/>
    <xf borderId="32" fillId="0" fontId="2" numFmtId="0" xfId="0" applyBorder="1" applyFont="1"/>
    <xf borderId="6" fillId="0" fontId="2" numFmtId="0" xfId="0" applyBorder="1" applyFont="1"/>
    <xf borderId="0" fillId="0" fontId="4" numFmtId="0" xfId="0" applyFont="1"/>
    <xf borderId="0" fillId="0" fontId="3" numFmtId="49" xfId="0" applyFont="1" applyNumberFormat="1"/>
    <xf borderId="33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41</xdr:col>
      <xdr:colOff>0</xdr:colOff>
      <xdr:row>1</xdr:row>
      <xdr:rowOff>0</xdr:rowOff>
    </xdr:from>
    <xdr:ext cx="504825" cy="314325"/>
    <xdr:sp>
      <xdr:nvSpPr>
        <xdr:cNvPr id="3" name="Shape 3"/>
        <xdr:cNvSpPr/>
      </xdr:nvSpPr>
      <xdr:spPr>
        <a:xfrm>
          <a:off x="5103113" y="3627600"/>
          <a:ext cx="485775" cy="3048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ERSONAL.XLSB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ja1"/>
    </sheetNames>
    <definedNames>
      <definedName name="Macro9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.43"/>
    <col customWidth="1" min="3" max="33" width="3.57"/>
    <col customWidth="1" min="34" max="34" width="3.43"/>
    <col customWidth="1" min="35" max="37" width="3.57"/>
    <col customWidth="1" min="38" max="38" width="19.71"/>
    <col customWidth="1" min="39" max="39" width="26.43"/>
    <col customWidth="1" min="40" max="59" width="3.57"/>
  </cols>
  <sheetData>
    <row r="1" ht="18.75" customHeight="1">
      <c r="I1" s="1"/>
      <c r="Q1" s="1"/>
      <c r="Y1" s="1"/>
      <c r="AG1" s="1"/>
    </row>
    <row r="2" ht="18.75" customHeight="1">
      <c r="B2" s="2">
        <v>192.0</v>
      </c>
      <c r="C2" s="3"/>
      <c r="D2" s="3"/>
      <c r="E2" s="3"/>
      <c r="F2" s="3"/>
      <c r="G2" s="3"/>
      <c r="H2" s="3"/>
      <c r="I2" s="4"/>
      <c r="J2" s="2">
        <v>168.0</v>
      </c>
      <c r="K2" s="3"/>
      <c r="L2" s="3"/>
      <c r="M2" s="3"/>
      <c r="N2" s="3"/>
      <c r="O2" s="3"/>
      <c r="P2" s="3"/>
      <c r="Q2" s="4"/>
      <c r="R2" s="2">
        <v>0.0</v>
      </c>
      <c r="S2" s="3"/>
      <c r="T2" s="3"/>
      <c r="U2" s="3"/>
      <c r="V2" s="3"/>
      <c r="W2" s="3"/>
      <c r="X2" s="3"/>
      <c r="Y2" s="4"/>
      <c r="Z2" s="2">
        <v>0.0</v>
      </c>
      <c r="AA2" s="3"/>
      <c r="AB2" s="3"/>
      <c r="AC2" s="3"/>
      <c r="AD2" s="3"/>
      <c r="AE2" s="3"/>
      <c r="AF2" s="3"/>
      <c r="AG2" s="4"/>
      <c r="AH2" s="5"/>
      <c r="AI2" s="3"/>
      <c r="AJ2" s="3"/>
      <c r="AK2" s="6"/>
      <c r="AL2" s="7" t="s">
        <v>0</v>
      </c>
      <c r="AM2" s="8">
        <v>24.0</v>
      </c>
    </row>
    <row r="3" ht="18.75" customHeight="1">
      <c r="B3" s="9" t="str">
        <f>DEC2BIN(B2,8)</f>
        <v>11000000</v>
      </c>
      <c r="C3" s="10"/>
      <c r="D3" s="10"/>
      <c r="E3" s="10"/>
      <c r="F3" s="10"/>
      <c r="G3" s="10"/>
      <c r="H3" s="10"/>
      <c r="I3" s="10"/>
      <c r="J3" s="9" t="str">
        <f>DEC2BIN(J2,8)</f>
        <v>10101000</v>
      </c>
      <c r="K3" s="10"/>
      <c r="L3" s="10"/>
      <c r="M3" s="10"/>
      <c r="N3" s="10"/>
      <c r="O3" s="10"/>
      <c r="P3" s="10"/>
      <c r="Q3" s="11"/>
      <c r="R3" s="9" t="str">
        <f>DEC2BIN(R2,8)</f>
        <v>00000000</v>
      </c>
      <c r="S3" s="10"/>
      <c r="T3" s="10"/>
      <c r="U3" s="10"/>
      <c r="V3" s="10"/>
      <c r="W3" s="10"/>
      <c r="X3" s="10"/>
      <c r="Y3" s="11"/>
      <c r="Z3" s="9" t="str">
        <f>DEC2BIN(Z2,8)</f>
        <v>00000000</v>
      </c>
      <c r="AA3" s="10"/>
      <c r="AB3" s="10"/>
      <c r="AC3" s="10"/>
      <c r="AD3" s="10"/>
      <c r="AE3" s="10"/>
      <c r="AF3" s="10"/>
      <c r="AG3" s="11"/>
      <c r="AH3" s="12"/>
      <c r="AK3" s="13"/>
      <c r="AL3" s="14" t="s">
        <v>1</v>
      </c>
      <c r="AM3" s="15">
        <f>32-AM2</f>
        <v>8</v>
      </c>
    </row>
    <row r="4" ht="18.75" customHeight="1">
      <c r="B4" s="16">
        <v>128.0</v>
      </c>
      <c r="C4" s="17">
        <v>64.0</v>
      </c>
      <c r="D4" s="17">
        <v>32.0</v>
      </c>
      <c r="E4" s="17">
        <v>16.0</v>
      </c>
      <c r="F4" s="17">
        <v>8.0</v>
      </c>
      <c r="G4" s="17">
        <v>4.0</v>
      </c>
      <c r="H4" s="17">
        <v>2.0</v>
      </c>
      <c r="I4" s="18">
        <v>1.0</v>
      </c>
      <c r="J4" s="19">
        <v>128.0</v>
      </c>
      <c r="K4" s="17">
        <v>64.0</v>
      </c>
      <c r="L4" s="17">
        <v>32.0</v>
      </c>
      <c r="M4" s="17">
        <v>16.0</v>
      </c>
      <c r="N4" s="17">
        <v>8.0</v>
      </c>
      <c r="O4" s="17">
        <v>4.0</v>
      </c>
      <c r="P4" s="17">
        <v>2.0</v>
      </c>
      <c r="Q4" s="18">
        <v>1.0</v>
      </c>
      <c r="R4" s="19">
        <v>128.0</v>
      </c>
      <c r="S4" s="17">
        <v>64.0</v>
      </c>
      <c r="T4" s="17">
        <v>32.0</v>
      </c>
      <c r="U4" s="17">
        <v>16.0</v>
      </c>
      <c r="V4" s="17">
        <v>8.0</v>
      </c>
      <c r="W4" s="17">
        <v>4.0</v>
      </c>
      <c r="X4" s="17">
        <v>2.0</v>
      </c>
      <c r="Y4" s="18">
        <v>1.0</v>
      </c>
      <c r="Z4" s="19">
        <v>128.0</v>
      </c>
      <c r="AA4" s="17">
        <v>64.0</v>
      </c>
      <c r="AB4" s="17">
        <v>32.0</v>
      </c>
      <c r="AC4" s="17">
        <v>16.0</v>
      </c>
      <c r="AD4" s="17">
        <v>8.0</v>
      </c>
      <c r="AE4" s="17">
        <v>4.0</v>
      </c>
      <c r="AF4" s="17">
        <v>2.0</v>
      </c>
      <c r="AG4" s="18">
        <v>1.0</v>
      </c>
      <c r="AH4" s="20"/>
      <c r="AI4" s="21"/>
      <c r="AJ4" s="21"/>
      <c r="AK4" s="22"/>
      <c r="AL4" s="23"/>
      <c r="AM4" s="24"/>
    </row>
    <row r="5" ht="18.75" customHeight="1">
      <c r="B5" s="25" t="str">
        <f>MID(B3,1,1)</f>
        <v>1</v>
      </c>
      <c r="C5" s="26" t="str">
        <f>MID(B3,2,1)</f>
        <v>1</v>
      </c>
      <c r="D5" s="26" t="str">
        <f>MID(B3,3,1)</f>
        <v>0</v>
      </c>
      <c r="E5" s="26" t="str">
        <f>MID(B3,4,1)</f>
        <v>0</v>
      </c>
      <c r="F5" s="26" t="str">
        <f>MID(B3,5,1)</f>
        <v>0</v>
      </c>
      <c r="G5" s="26" t="str">
        <f>MID(B3,6,1)</f>
        <v>0</v>
      </c>
      <c r="H5" s="26" t="str">
        <f>MID(B3,7,1)</f>
        <v>0</v>
      </c>
      <c r="I5" s="27" t="str">
        <f>MID(B3,8,1)</f>
        <v>0</v>
      </c>
      <c r="J5" s="26" t="str">
        <f>MID(J3,1,1)</f>
        <v>1</v>
      </c>
      <c r="K5" s="26" t="str">
        <f>MID(J3,2,1)</f>
        <v>0</v>
      </c>
      <c r="L5" s="26" t="str">
        <f>MID(J3,3,1)</f>
        <v>1</v>
      </c>
      <c r="M5" s="26" t="str">
        <f>MID(J3,4,1)</f>
        <v>0</v>
      </c>
      <c r="N5" s="26" t="str">
        <f>MID(J3,5,1)</f>
        <v>1</v>
      </c>
      <c r="O5" s="26" t="str">
        <f>MID(J3,6,1)</f>
        <v>0</v>
      </c>
      <c r="P5" s="26" t="str">
        <f>MID(J3,7,1)</f>
        <v>0</v>
      </c>
      <c r="Q5" s="27" t="str">
        <f>MID(J3,8,1)</f>
        <v>0</v>
      </c>
      <c r="R5" s="26" t="str">
        <f>MID(R3,1,1)</f>
        <v>0</v>
      </c>
      <c r="S5" s="26" t="str">
        <f>MID(R3,2,1)</f>
        <v>0</v>
      </c>
      <c r="T5" s="26" t="str">
        <f>MID(R3,3,1)</f>
        <v>0</v>
      </c>
      <c r="U5" s="26" t="str">
        <f>MID(R3,4,1)</f>
        <v>0</v>
      </c>
      <c r="V5" s="26" t="str">
        <f>MID(R3,5,1)</f>
        <v>0</v>
      </c>
      <c r="W5" s="26" t="str">
        <f>MID(R3,6,1)</f>
        <v>0</v>
      </c>
      <c r="X5" s="26" t="str">
        <f>MID(R3,7,1)</f>
        <v>0</v>
      </c>
      <c r="Y5" s="27" t="str">
        <f>MID(R3,8,1)</f>
        <v>0</v>
      </c>
      <c r="Z5" s="26" t="str">
        <f>MID(Z3,1,1)</f>
        <v>0</v>
      </c>
      <c r="AA5" s="26" t="str">
        <f>MID(Z3,2,1)</f>
        <v>0</v>
      </c>
      <c r="AB5" s="26" t="str">
        <f>MID(Z3,3,1)</f>
        <v>0</v>
      </c>
      <c r="AC5" s="26" t="str">
        <f>MID(Z3,4,1)</f>
        <v>0</v>
      </c>
      <c r="AD5" s="26" t="str">
        <f>MID(Z3,5,1)</f>
        <v>0</v>
      </c>
      <c r="AE5" s="26" t="str">
        <f>MID(Z3,6,1)</f>
        <v>0</v>
      </c>
      <c r="AF5" s="26" t="str">
        <f>MID(Z3,7,1)</f>
        <v>0</v>
      </c>
      <c r="AG5" s="27" t="str">
        <f>MID(Z3,8,1)</f>
        <v>0</v>
      </c>
      <c r="AH5" s="28">
        <f t="shared" ref="AH5:AH6" si="2">SUMIFS($B$4:$I$4,B5:I5,"=1")</f>
        <v>192</v>
      </c>
      <c r="AI5" s="29">
        <f t="shared" ref="AI5:AI6" si="3">SUMIFS($J$4:$Q$4,J5:Q5,"=1")</f>
        <v>168</v>
      </c>
      <c r="AJ5" s="29">
        <f t="shared" ref="AJ5:AJ6" si="4">SUMIFS($R$4:$Y$4,R5:Y5,"=1")</f>
        <v>0</v>
      </c>
      <c r="AK5" s="30">
        <f t="shared" ref="AK5:AK6" si="5">SUMIFS($Z$4:$AG$4,Z5:AG5,"=1")</f>
        <v>0</v>
      </c>
      <c r="AL5" s="31" t="str">
        <f t="shared" ref="AL5:AL6" si="6">CONCATENATE(AH5,".",AI5,".",AJ5,".",AK5)</f>
        <v>192.168.0.0</v>
      </c>
      <c r="AM5" s="31" t="s">
        <v>2</v>
      </c>
    </row>
    <row r="6" ht="18.75" customHeight="1">
      <c r="B6" s="25">
        <f t="shared" ref="B6:AG6" si="1">IF(COLUMN(B6)-1&lt;=$AM$2,1,0)</f>
        <v>1</v>
      </c>
      <c r="C6" s="26">
        <f t="shared" si="1"/>
        <v>1</v>
      </c>
      <c r="D6" s="26">
        <f t="shared" si="1"/>
        <v>1</v>
      </c>
      <c r="E6" s="26">
        <f t="shared" si="1"/>
        <v>1</v>
      </c>
      <c r="F6" s="26">
        <f t="shared" si="1"/>
        <v>1</v>
      </c>
      <c r="G6" s="26">
        <f t="shared" si="1"/>
        <v>1</v>
      </c>
      <c r="H6" s="26">
        <f t="shared" si="1"/>
        <v>1</v>
      </c>
      <c r="I6" s="27">
        <f t="shared" si="1"/>
        <v>1</v>
      </c>
      <c r="J6" s="26">
        <f t="shared" si="1"/>
        <v>1</v>
      </c>
      <c r="K6" s="26">
        <f t="shared" si="1"/>
        <v>1</v>
      </c>
      <c r="L6" s="26">
        <f t="shared" si="1"/>
        <v>1</v>
      </c>
      <c r="M6" s="26">
        <f t="shared" si="1"/>
        <v>1</v>
      </c>
      <c r="N6" s="26">
        <f t="shared" si="1"/>
        <v>1</v>
      </c>
      <c r="O6" s="26">
        <f t="shared" si="1"/>
        <v>1</v>
      </c>
      <c r="P6" s="26">
        <f t="shared" si="1"/>
        <v>1</v>
      </c>
      <c r="Q6" s="27">
        <f t="shared" si="1"/>
        <v>1</v>
      </c>
      <c r="R6" s="26">
        <f t="shared" si="1"/>
        <v>1</v>
      </c>
      <c r="S6" s="26">
        <f t="shared" si="1"/>
        <v>1</v>
      </c>
      <c r="T6" s="26">
        <f t="shared" si="1"/>
        <v>1</v>
      </c>
      <c r="U6" s="26">
        <f t="shared" si="1"/>
        <v>1</v>
      </c>
      <c r="V6" s="26">
        <f t="shared" si="1"/>
        <v>1</v>
      </c>
      <c r="W6" s="26">
        <f t="shared" si="1"/>
        <v>1</v>
      </c>
      <c r="X6" s="26">
        <f t="shared" si="1"/>
        <v>1</v>
      </c>
      <c r="Y6" s="27">
        <f t="shared" si="1"/>
        <v>1</v>
      </c>
      <c r="Z6" s="26">
        <f t="shared" si="1"/>
        <v>0</v>
      </c>
      <c r="AA6" s="26">
        <f t="shared" si="1"/>
        <v>0</v>
      </c>
      <c r="AB6" s="26">
        <f t="shared" si="1"/>
        <v>0</v>
      </c>
      <c r="AC6" s="26">
        <f t="shared" si="1"/>
        <v>0</v>
      </c>
      <c r="AD6" s="26">
        <f t="shared" si="1"/>
        <v>0</v>
      </c>
      <c r="AE6" s="26">
        <f t="shared" si="1"/>
        <v>0</v>
      </c>
      <c r="AF6" s="26">
        <f t="shared" si="1"/>
        <v>0</v>
      </c>
      <c r="AG6" s="27">
        <f t="shared" si="1"/>
        <v>0</v>
      </c>
      <c r="AH6" s="32">
        <f t="shared" si="2"/>
        <v>255</v>
      </c>
      <c r="AI6" s="32">
        <f t="shared" si="3"/>
        <v>255</v>
      </c>
      <c r="AJ6" s="32">
        <f t="shared" si="4"/>
        <v>255</v>
      </c>
      <c r="AK6" s="33">
        <f t="shared" si="5"/>
        <v>0</v>
      </c>
      <c r="AL6" s="34" t="str">
        <f t="shared" si="6"/>
        <v>255.255.255.0</v>
      </c>
      <c r="AM6" s="34" t="s">
        <v>3</v>
      </c>
    </row>
    <row r="7" ht="18.75" customHeight="1">
      <c r="B7" s="35"/>
      <c r="C7" s="36"/>
      <c r="D7" s="36"/>
      <c r="E7" s="36"/>
      <c r="F7" s="36"/>
      <c r="G7" s="36"/>
      <c r="H7" s="36"/>
      <c r="I7" s="37"/>
      <c r="J7" s="38"/>
      <c r="K7" s="36"/>
      <c r="L7" s="36"/>
      <c r="M7" s="36"/>
      <c r="N7" s="36"/>
      <c r="O7" s="36"/>
      <c r="P7" s="36"/>
      <c r="Q7" s="37"/>
      <c r="R7" s="38"/>
      <c r="S7" s="36"/>
      <c r="T7" s="36"/>
      <c r="U7" s="36"/>
      <c r="V7" s="36"/>
      <c r="W7" s="36"/>
      <c r="X7" s="36"/>
      <c r="Y7" s="37"/>
      <c r="Z7" s="38"/>
      <c r="AA7" s="36"/>
      <c r="AB7" s="36"/>
      <c r="AC7" s="36"/>
      <c r="AD7" s="36"/>
      <c r="AE7" s="36"/>
      <c r="AF7" s="36"/>
      <c r="AG7" s="37"/>
      <c r="AH7" s="39"/>
      <c r="AI7" s="36"/>
      <c r="AJ7" s="36"/>
      <c r="AK7" s="37"/>
      <c r="AL7" s="39"/>
      <c r="AM7" s="40"/>
    </row>
    <row r="8" ht="18.75" customHeight="1">
      <c r="B8" s="25">
        <f t="shared" ref="B8:AG8" si="7">B6*B5</f>
        <v>1</v>
      </c>
      <c r="C8" s="26">
        <f t="shared" si="7"/>
        <v>1</v>
      </c>
      <c r="D8" s="26">
        <f t="shared" si="7"/>
        <v>0</v>
      </c>
      <c r="E8" s="26">
        <f t="shared" si="7"/>
        <v>0</v>
      </c>
      <c r="F8" s="26">
        <f t="shared" si="7"/>
        <v>0</v>
      </c>
      <c r="G8" s="26">
        <f t="shared" si="7"/>
        <v>0</v>
      </c>
      <c r="H8" s="26">
        <f t="shared" si="7"/>
        <v>0</v>
      </c>
      <c r="I8" s="27">
        <f t="shared" si="7"/>
        <v>0</v>
      </c>
      <c r="J8" s="26">
        <f t="shared" si="7"/>
        <v>1</v>
      </c>
      <c r="K8" s="26">
        <f t="shared" si="7"/>
        <v>0</v>
      </c>
      <c r="L8" s="26">
        <f t="shared" si="7"/>
        <v>1</v>
      </c>
      <c r="M8" s="26">
        <f t="shared" si="7"/>
        <v>0</v>
      </c>
      <c r="N8" s="26">
        <f t="shared" si="7"/>
        <v>1</v>
      </c>
      <c r="O8" s="26">
        <f t="shared" si="7"/>
        <v>0</v>
      </c>
      <c r="P8" s="26">
        <f t="shared" si="7"/>
        <v>0</v>
      </c>
      <c r="Q8" s="27">
        <f t="shared" si="7"/>
        <v>0</v>
      </c>
      <c r="R8" s="26">
        <f t="shared" si="7"/>
        <v>0</v>
      </c>
      <c r="S8" s="26">
        <f t="shared" si="7"/>
        <v>0</v>
      </c>
      <c r="T8" s="26">
        <f t="shared" si="7"/>
        <v>0</v>
      </c>
      <c r="U8" s="26">
        <f t="shared" si="7"/>
        <v>0</v>
      </c>
      <c r="V8" s="26">
        <f t="shared" si="7"/>
        <v>0</v>
      </c>
      <c r="W8" s="26">
        <f t="shared" si="7"/>
        <v>0</v>
      </c>
      <c r="X8" s="26">
        <f t="shared" si="7"/>
        <v>0</v>
      </c>
      <c r="Y8" s="27">
        <f t="shared" si="7"/>
        <v>0</v>
      </c>
      <c r="Z8" s="26">
        <f t="shared" si="7"/>
        <v>0</v>
      </c>
      <c r="AA8" s="26">
        <f t="shared" si="7"/>
        <v>0</v>
      </c>
      <c r="AB8" s="26">
        <f t="shared" si="7"/>
        <v>0</v>
      </c>
      <c r="AC8" s="26">
        <f t="shared" si="7"/>
        <v>0</v>
      </c>
      <c r="AD8" s="26">
        <f t="shared" si="7"/>
        <v>0</v>
      </c>
      <c r="AE8" s="26">
        <f t="shared" si="7"/>
        <v>0</v>
      </c>
      <c r="AF8" s="26">
        <f t="shared" si="7"/>
        <v>0</v>
      </c>
      <c r="AG8" s="27">
        <f t="shared" si="7"/>
        <v>0</v>
      </c>
      <c r="AH8" s="32">
        <f>SUMIFS($B$4:$I$4,B8:I8,"=1")</f>
        <v>192</v>
      </c>
      <c r="AI8" s="32">
        <f>SUMIFS($J$4:$Q$4,J8:Q8,"=1")</f>
        <v>168</v>
      </c>
      <c r="AJ8" s="32">
        <f>SUMIFS($R$4:$Y$4,R8:Y8,"=1")</f>
        <v>0</v>
      </c>
      <c r="AK8" s="33">
        <f>SUMIFS($Z$4:$AG$4,Z8:AG8,"=1")</f>
        <v>0</v>
      </c>
      <c r="AL8" s="41" t="str">
        <f>CONCATENATE(AH8,".",AI8,".",AJ8,".",AK8)</f>
        <v>192.168.0.0</v>
      </c>
      <c r="AM8" s="34" t="s">
        <v>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ht="18.75" customHeight="1">
      <c r="B9" s="35"/>
      <c r="C9" s="36"/>
      <c r="D9" s="36"/>
      <c r="E9" s="36"/>
      <c r="F9" s="36"/>
      <c r="G9" s="36"/>
      <c r="H9" s="36"/>
      <c r="I9" s="37"/>
      <c r="J9" s="38"/>
      <c r="K9" s="36"/>
      <c r="L9" s="36"/>
      <c r="M9" s="36"/>
      <c r="N9" s="36"/>
      <c r="O9" s="36"/>
      <c r="P9" s="36"/>
      <c r="Q9" s="37"/>
      <c r="R9" s="38"/>
      <c r="S9" s="36"/>
      <c r="T9" s="36"/>
      <c r="U9" s="36"/>
      <c r="V9" s="36"/>
      <c r="W9" s="36"/>
      <c r="X9" s="36"/>
      <c r="Y9" s="37"/>
      <c r="Z9" s="38"/>
      <c r="AA9" s="36"/>
      <c r="AB9" s="36"/>
      <c r="AC9" s="36"/>
      <c r="AD9" s="36"/>
      <c r="AE9" s="36"/>
      <c r="AF9" s="36"/>
      <c r="AG9" s="37"/>
      <c r="AH9" s="39"/>
      <c r="AI9" s="36"/>
      <c r="AJ9" s="36"/>
      <c r="AK9" s="37"/>
      <c r="AL9" s="39"/>
      <c r="AM9" s="40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ht="18.75" customHeight="1">
      <c r="B10" s="25" t="str">
        <f t="shared" ref="B10:AG10" si="8">IF(COLUMN(B10)-1&lt;=$AM$2,B5,1)</f>
        <v>1</v>
      </c>
      <c r="C10" s="26" t="str">
        <f t="shared" si="8"/>
        <v>1</v>
      </c>
      <c r="D10" s="26" t="str">
        <f t="shared" si="8"/>
        <v>0</v>
      </c>
      <c r="E10" s="26" t="str">
        <f t="shared" si="8"/>
        <v>0</v>
      </c>
      <c r="F10" s="26" t="str">
        <f t="shared" si="8"/>
        <v>0</v>
      </c>
      <c r="G10" s="26" t="str">
        <f t="shared" si="8"/>
        <v>0</v>
      </c>
      <c r="H10" s="26" t="str">
        <f t="shared" si="8"/>
        <v>0</v>
      </c>
      <c r="I10" s="27" t="str">
        <f t="shared" si="8"/>
        <v>0</v>
      </c>
      <c r="J10" s="26" t="str">
        <f t="shared" si="8"/>
        <v>1</v>
      </c>
      <c r="K10" s="26" t="str">
        <f t="shared" si="8"/>
        <v>0</v>
      </c>
      <c r="L10" s="26" t="str">
        <f t="shared" si="8"/>
        <v>1</v>
      </c>
      <c r="M10" s="26" t="str">
        <f t="shared" si="8"/>
        <v>0</v>
      </c>
      <c r="N10" s="26" t="str">
        <f t="shared" si="8"/>
        <v>1</v>
      </c>
      <c r="O10" s="26" t="str">
        <f t="shared" si="8"/>
        <v>0</v>
      </c>
      <c r="P10" s="26" t="str">
        <f t="shared" si="8"/>
        <v>0</v>
      </c>
      <c r="Q10" s="27" t="str">
        <f t="shared" si="8"/>
        <v>0</v>
      </c>
      <c r="R10" s="26" t="str">
        <f t="shared" si="8"/>
        <v>0</v>
      </c>
      <c r="S10" s="26" t="str">
        <f t="shared" si="8"/>
        <v>0</v>
      </c>
      <c r="T10" s="26" t="str">
        <f t="shared" si="8"/>
        <v>0</v>
      </c>
      <c r="U10" s="26" t="str">
        <f t="shared" si="8"/>
        <v>0</v>
      </c>
      <c r="V10" s="26" t="str">
        <f t="shared" si="8"/>
        <v>0</v>
      </c>
      <c r="W10" s="26" t="str">
        <f t="shared" si="8"/>
        <v>0</v>
      </c>
      <c r="X10" s="26" t="str">
        <f t="shared" si="8"/>
        <v>0</v>
      </c>
      <c r="Y10" s="27" t="str">
        <f t="shared" si="8"/>
        <v>0</v>
      </c>
      <c r="Z10" s="26">
        <f t="shared" si="8"/>
        <v>1</v>
      </c>
      <c r="AA10" s="26">
        <f t="shared" si="8"/>
        <v>1</v>
      </c>
      <c r="AB10" s="26">
        <f t="shared" si="8"/>
        <v>1</v>
      </c>
      <c r="AC10" s="26">
        <f t="shared" si="8"/>
        <v>1</v>
      </c>
      <c r="AD10" s="26">
        <f t="shared" si="8"/>
        <v>1</v>
      </c>
      <c r="AE10" s="26">
        <f t="shared" si="8"/>
        <v>1</v>
      </c>
      <c r="AF10" s="26">
        <f t="shared" si="8"/>
        <v>1</v>
      </c>
      <c r="AG10" s="27">
        <f t="shared" si="8"/>
        <v>1</v>
      </c>
      <c r="AH10" s="32">
        <f>SUMIFS($B$4:$I$4,B10:I10,"=1")</f>
        <v>192</v>
      </c>
      <c r="AI10" s="32">
        <f>SUMIFS($J$4:$Q$4,J10:Q10,"=1")</f>
        <v>168</v>
      </c>
      <c r="AJ10" s="32">
        <f>SUMIFS($R$4:$Y$4,R10:Y10,"=1")</f>
        <v>0</v>
      </c>
      <c r="AK10" s="33">
        <f>SUMIFS($Z$4:$AG$4,Z10:AG10,"=1")</f>
        <v>255</v>
      </c>
      <c r="AL10" s="41" t="str">
        <f>CONCATENATE(AH10,".",AI10,".",AJ10,".",AK10)</f>
        <v>192.168.0.255</v>
      </c>
      <c r="AM10" s="34" t="s">
        <v>5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ht="18.75" customHeight="1">
      <c r="B11" s="35"/>
      <c r="C11" s="36"/>
      <c r="D11" s="36"/>
      <c r="E11" s="36"/>
      <c r="F11" s="36"/>
      <c r="G11" s="36"/>
      <c r="H11" s="36"/>
      <c r="I11" s="37"/>
      <c r="J11" s="38"/>
      <c r="K11" s="36"/>
      <c r="L11" s="36"/>
      <c r="M11" s="36"/>
      <c r="N11" s="36"/>
      <c r="O11" s="36"/>
      <c r="P11" s="36"/>
      <c r="Q11" s="37"/>
      <c r="R11" s="38"/>
      <c r="S11" s="36"/>
      <c r="T11" s="36"/>
      <c r="U11" s="36"/>
      <c r="V11" s="36"/>
      <c r="W11" s="36"/>
      <c r="X11" s="36"/>
      <c r="Y11" s="37"/>
      <c r="Z11" s="38"/>
      <c r="AA11" s="36"/>
      <c r="AB11" s="36"/>
      <c r="AC11" s="36"/>
      <c r="AD11" s="36"/>
      <c r="AE11" s="36"/>
      <c r="AF11" s="36"/>
      <c r="AG11" s="37"/>
      <c r="AH11" s="39"/>
      <c r="AI11" s="36"/>
      <c r="AJ11" s="36"/>
      <c r="AK11" s="37"/>
      <c r="AL11" s="39"/>
      <c r="AM11" s="40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ht="18.75" customHeight="1">
      <c r="B12" s="25" t="str">
        <f t="shared" ref="B12:H12" si="9">IF(COLUMN(B12)-1&lt;=$AM$2,B5,0)</f>
        <v>1</v>
      </c>
      <c r="C12" s="42" t="str">
        <f t="shared" si="9"/>
        <v>1</v>
      </c>
      <c r="D12" s="26" t="str">
        <f t="shared" si="9"/>
        <v>0</v>
      </c>
      <c r="E12" s="42" t="str">
        <f t="shared" si="9"/>
        <v>0</v>
      </c>
      <c r="F12" s="42" t="str">
        <f t="shared" si="9"/>
        <v>0</v>
      </c>
      <c r="G12" s="42" t="str">
        <f t="shared" si="9"/>
        <v>0</v>
      </c>
      <c r="H12" s="42" t="str">
        <f t="shared" si="9"/>
        <v>0</v>
      </c>
      <c r="I12" s="27" t="str">
        <f t="shared" ref="I12:J12" si="10">IF(COLUMN(I12)-1&lt;=$AM$2,I5,0)</f>
        <v>0</v>
      </c>
      <c r="J12" s="26" t="str">
        <f t="shared" si="10"/>
        <v>1</v>
      </c>
      <c r="K12" s="42" t="str">
        <f>IF(COLUMN(K12)-1&lt;=$AM$2,K5,0)</f>
        <v>0</v>
      </c>
      <c r="L12" s="26" t="str">
        <f t="shared" ref="L12:M12" si="11">IF(COLUMN(L12)-1&lt;=$AM$2,L5,0)</f>
        <v>1</v>
      </c>
      <c r="M12" s="26" t="str">
        <f t="shared" si="11"/>
        <v>0</v>
      </c>
      <c r="N12" s="42" t="str">
        <f>IF(COLUMN(N12)-1&lt;=$AM$2,N5,0)</f>
        <v>1</v>
      </c>
      <c r="O12" s="26" t="str">
        <f t="shared" ref="O12:P12" si="12">IF(COLUMN(O12)-1&lt;=$AM$2,O5,0)</f>
        <v>0</v>
      </c>
      <c r="P12" s="26" t="str">
        <f t="shared" si="12"/>
        <v>0</v>
      </c>
      <c r="Q12" s="43" t="str">
        <f>IF(COLUMN(Q12)-1&lt;=$AM$2,Q5,0)</f>
        <v>0</v>
      </c>
      <c r="R12" s="26" t="str">
        <f t="shared" ref="R12:S12" si="13">IF(COLUMN(R12)-1&lt;=$AM$2,R5,0)</f>
        <v>0</v>
      </c>
      <c r="S12" s="26" t="str">
        <f t="shared" si="13"/>
        <v>0</v>
      </c>
      <c r="T12" s="42" t="str">
        <f>IF(COLUMN(T12)-1&lt;=$AM$2,T5,0)</f>
        <v>0</v>
      </c>
      <c r="U12" s="26" t="str">
        <f t="shared" ref="U12:V12" si="14">IF(COLUMN(U12)-1&lt;=$AM$2,U5,0)</f>
        <v>0</v>
      </c>
      <c r="V12" s="26" t="str">
        <f t="shared" si="14"/>
        <v>0</v>
      </c>
      <c r="W12" s="42" t="str">
        <f>IF(COLUMN(W12)-1&lt;=$AM$2,W5,0)</f>
        <v>0</v>
      </c>
      <c r="X12" s="26" t="str">
        <f t="shared" ref="X12:Y12" si="15">IF(COLUMN(X12)-1&lt;=$AM$2,X5,0)</f>
        <v>0</v>
      </c>
      <c r="Y12" s="27" t="str">
        <f t="shared" si="15"/>
        <v>0</v>
      </c>
      <c r="Z12" s="42">
        <f>IF(COLUMN(Z12)-1&lt;=$AM$2,Z5,0)</f>
        <v>0</v>
      </c>
      <c r="AA12" s="26">
        <f t="shared" ref="AA12:AB12" si="16">IF(COLUMN(AA12)-1&lt;=$AM$2,AA5,0)</f>
        <v>0</v>
      </c>
      <c r="AB12" s="26">
        <f t="shared" si="16"/>
        <v>0</v>
      </c>
      <c r="AC12" s="42">
        <f>IF(COLUMN(AC12)-1&lt;=$AM$2,AC5,0)</f>
        <v>0</v>
      </c>
      <c r="AD12" s="26">
        <f t="shared" ref="AD12:AE12" si="17">IF(COLUMN(AD12)-1&lt;=$AM$2,AD5,0)</f>
        <v>0</v>
      </c>
      <c r="AE12" s="26">
        <f t="shared" si="17"/>
        <v>0</v>
      </c>
      <c r="AF12" s="42">
        <f>IF(COLUMN(AF12)-1&lt;=$AM$2,AF5,0)</f>
        <v>0</v>
      </c>
      <c r="AG12" s="27">
        <v>1.0</v>
      </c>
      <c r="AH12" s="32">
        <f t="shared" ref="AH12:AH13" si="19">SUMIFS($B$4:$I$4,B12:I12,"=1")</f>
        <v>192</v>
      </c>
      <c r="AI12" s="32">
        <f t="shared" ref="AI12:AI13" si="20">SUMIFS($J$4:$Q$4,J12:Q12,"=1")</f>
        <v>168</v>
      </c>
      <c r="AJ12" s="32">
        <f t="shared" ref="AJ12:AJ13" si="21">SUMIFS($R$4:$Y$4,R12:Y12,"=1")</f>
        <v>0</v>
      </c>
      <c r="AK12" s="33">
        <f t="shared" ref="AK12:AK13" si="22">SUMIFS($Z$4:$AG$4,Z12:AG12,"=1")</f>
        <v>1</v>
      </c>
      <c r="AL12" s="41" t="str">
        <f t="shared" ref="AL12:AL13" si="23">CONCATENATE(AH12,".",AI12,".",AJ12,".",AK12)</f>
        <v>192.168.0.1</v>
      </c>
      <c r="AM12" s="34" t="s">
        <v>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ht="18.75" customHeight="1">
      <c r="B13" s="25" t="str">
        <f t="shared" ref="B13:AF13" si="18">IF(COLUMN(B13)-1&lt;=$AM$2,B5,1)</f>
        <v>1</v>
      </c>
      <c r="C13" s="44" t="str">
        <f t="shared" si="18"/>
        <v>1</v>
      </c>
      <c r="D13" s="44" t="str">
        <f t="shared" si="18"/>
        <v>0</v>
      </c>
      <c r="E13" s="26" t="str">
        <f t="shared" si="18"/>
        <v>0</v>
      </c>
      <c r="F13" s="44" t="str">
        <f t="shared" si="18"/>
        <v>0</v>
      </c>
      <c r="G13" s="44" t="str">
        <f t="shared" si="18"/>
        <v>0</v>
      </c>
      <c r="H13" s="26" t="str">
        <f t="shared" si="18"/>
        <v>0</v>
      </c>
      <c r="I13" s="45" t="str">
        <f t="shared" si="18"/>
        <v>0</v>
      </c>
      <c r="J13" s="44" t="str">
        <f t="shared" si="18"/>
        <v>1</v>
      </c>
      <c r="K13" s="44" t="str">
        <f t="shared" si="18"/>
        <v>0</v>
      </c>
      <c r="L13" s="44" t="str">
        <f t="shared" si="18"/>
        <v>1</v>
      </c>
      <c r="M13" s="44" t="str">
        <f t="shared" si="18"/>
        <v>0</v>
      </c>
      <c r="N13" s="44" t="str">
        <f t="shared" si="18"/>
        <v>1</v>
      </c>
      <c r="O13" s="26" t="str">
        <f t="shared" si="18"/>
        <v>0</v>
      </c>
      <c r="P13" s="44" t="str">
        <f t="shared" si="18"/>
        <v>0</v>
      </c>
      <c r="Q13" s="45" t="str">
        <f t="shared" si="18"/>
        <v>0</v>
      </c>
      <c r="R13" s="44" t="str">
        <f t="shared" si="18"/>
        <v>0</v>
      </c>
      <c r="S13" s="44" t="str">
        <f t="shared" si="18"/>
        <v>0</v>
      </c>
      <c r="T13" s="44" t="str">
        <f t="shared" si="18"/>
        <v>0</v>
      </c>
      <c r="U13" s="44" t="str">
        <f t="shared" si="18"/>
        <v>0</v>
      </c>
      <c r="V13" s="44" t="str">
        <f t="shared" si="18"/>
        <v>0</v>
      </c>
      <c r="W13" s="44" t="str">
        <f t="shared" si="18"/>
        <v>0</v>
      </c>
      <c r="X13" s="44" t="str">
        <f t="shared" si="18"/>
        <v>0</v>
      </c>
      <c r="Y13" s="45" t="str">
        <f t="shared" si="18"/>
        <v>0</v>
      </c>
      <c r="Z13" s="26">
        <f t="shared" si="18"/>
        <v>1</v>
      </c>
      <c r="AA13" s="44">
        <f t="shared" si="18"/>
        <v>1</v>
      </c>
      <c r="AB13" s="44">
        <f t="shared" si="18"/>
        <v>1</v>
      </c>
      <c r="AC13" s="44">
        <f t="shared" si="18"/>
        <v>1</v>
      </c>
      <c r="AD13" s="26">
        <f t="shared" si="18"/>
        <v>1</v>
      </c>
      <c r="AE13" s="44">
        <f t="shared" si="18"/>
        <v>1</v>
      </c>
      <c r="AF13" s="44">
        <f t="shared" si="18"/>
        <v>1</v>
      </c>
      <c r="AG13" s="27">
        <v>0.0</v>
      </c>
      <c r="AH13" s="32">
        <f t="shared" si="19"/>
        <v>192</v>
      </c>
      <c r="AI13" s="32">
        <f t="shared" si="20"/>
        <v>168</v>
      </c>
      <c r="AJ13" s="32">
        <f t="shared" si="21"/>
        <v>0</v>
      </c>
      <c r="AK13" s="33">
        <f t="shared" si="22"/>
        <v>254</v>
      </c>
      <c r="AL13" s="41" t="str">
        <f t="shared" si="23"/>
        <v>192.168.0.254</v>
      </c>
      <c r="AM13" s="46" t="s">
        <v>7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ht="18.75" customHeight="1"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ht="18.75" customHeight="1"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2"/>
      <c r="AL15" s="53">
        <f>(2^AM3)-2</f>
        <v>254</v>
      </c>
      <c r="AM15" s="54" t="s">
        <v>8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ht="18.75" customHeight="1"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24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ht="18.75" customHeight="1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7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ht="18.75" customHeight="1">
      <c r="B18" s="5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ht="18.75" customHeight="1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59"/>
      <c r="AF19" s="26"/>
      <c r="AG19" s="26"/>
      <c r="AH19" s="60"/>
      <c r="AI19" s="60"/>
      <c r="AJ19" s="60"/>
      <c r="AK19" s="60"/>
      <c r="AM19" s="4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ht="18.75" customHeight="1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60"/>
      <c r="AI20" s="60"/>
      <c r="AJ20" s="60"/>
      <c r="AK20" s="60"/>
      <c r="AM20" s="4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ht="18.75" customHeight="1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60"/>
      <c r="AI21" s="60"/>
      <c r="AJ21" s="60"/>
      <c r="AK21" s="60"/>
      <c r="AM21" s="4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ht="18.75" customHeight="1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60"/>
      <c r="AI22" s="60"/>
      <c r="AJ22" s="60"/>
      <c r="AK22" s="60"/>
      <c r="AM22" s="4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ht="18.75" customHeight="1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60"/>
      <c r="AI23" s="60"/>
      <c r="AJ23" s="60"/>
      <c r="AK23" s="60"/>
      <c r="AM23" s="4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ht="18.75" customHeight="1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60"/>
      <c r="AI24" s="60"/>
      <c r="AJ24" s="60"/>
      <c r="AK24" s="60"/>
      <c r="AM24" s="4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ht="18.75" customHeight="1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60"/>
      <c r="AI25" s="60"/>
      <c r="AJ25" s="60"/>
      <c r="AK25" s="60"/>
      <c r="AM25" s="4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ht="18.75" customHeight="1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60"/>
      <c r="AI26" s="60"/>
      <c r="AJ26" s="60"/>
      <c r="AK26" s="60"/>
      <c r="AM26" s="4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ht="18.75" customHeight="1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60"/>
      <c r="AI27" s="60"/>
      <c r="AJ27" s="60"/>
      <c r="AK27" s="60"/>
      <c r="AM27" s="4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ht="18.75" customHeight="1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60"/>
      <c r="AI28" s="60"/>
      <c r="AJ28" s="60"/>
      <c r="AK28" s="60"/>
      <c r="AM28" s="4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ht="18.75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60"/>
      <c r="AI29" s="60"/>
      <c r="AJ29" s="60"/>
      <c r="AK29" s="60"/>
      <c r="AM29" s="4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ht="18.75" customHeight="1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60"/>
      <c r="AI30" s="60"/>
      <c r="AJ30" s="60"/>
      <c r="AK30" s="60"/>
      <c r="AM30" s="4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ht="18.75" customHeight="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60"/>
      <c r="AI31" s="60"/>
      <c r="AJ31" s="60"/>
      <c r="AK31" s="60"/>
      <c r="AM31" s="4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ht="18.75" customHeight="1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60"/>
      <c r="AI32" s="60"/>
      <c r="AJ32" s="60"/>
      <c r="AK32" s="60"/>
      <c r="AM32" s="4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ht="18.75" customHeight="1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60"/>
      <c r="AI33" s="60"/>
      <c r="AJ33" s="60"/>
      <c r="AK33" s="60"/>
      <c r="AM33" s="4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ht="18.75" customHeight="1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60"/>
      <c r="AI34" s="60"/>
      <c r="AJ34" s="60"/>
      <c r="AK34" s="60"/>
      <c r="AM34" s="4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ht="18.75" customHeight="1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60"/>
      <c r="AI35" s="60"/>
      <c r="AJ35" s="60"/>
      <c r="AK35" s="60"/>
      <c r="AM35" s="4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ht="18.75" customHeigh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60"/>
      <c r="AI36" s="60"/>
      <c r="AJ36" s="60"/>
      <c r="AK36" s="60"/>
      <c r="AM36" s="4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ht="18.75" customHeight="1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60"/>
      <c r="AI37" s="60"/>
      <c r="AJ37" s="60"/>
      <c r="AK37" s="60"/>
      <c r="AM37" s="4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ht="18.75" customHeight="1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60"/>
      <c r="AI38" s="60"/>
      <c r="AJ38" s="60"/>
      <c r="AK38" s="60"/>
      <c r="AM38" s="4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ht="18.75" customHeight="1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60"/>
      <c r="AI39" s="60"/>
      <c r="AJ39" s="60"/>
      <c r="AK39" s="60"/>
      <c r="AM39" s="4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ht="18.75" customHeight="1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60"/>
      <c r="AI40" s="60"/>
      <c r="AJ40" s="60"/>
      <c r="AK40" s="60"/>
      <c r="AM40" s="4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ht="18.75" customHeight="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60"/>
      <c r="AI41" s="60"/>
      <c r="AJ41" s="60"/>
      <c r="AK41" s="60"/>
      <c r="AM41" s="4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ht="18.75" customHeight="1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60"/>
      <c r="AI42" s="60"/>
      <c r="AJ42" s="60"/>
      <c r="AK42" s="60"/>
      <c r="AM42" s="4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ht="18.75" customHeight="1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60"/>
      <c r="AI43" s="60"/>
      <c r="AJ43" s="60"/>
      <c r="AK43" s="60"/>
      <c r="AM43" s="4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ht="18.75" customHeight="1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60"/>
      <c r="AI44" s="60"/>
      <c r="AJ44" s="60"/>
      <c r="AK44" s="60"/>
      <c r="AM44" s="4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ht="18.75" customHeight="1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60"/>
      <c r="AI45" s="60"/>
      <c r="AJ45" s="60"/>
      <c r="AK45" s="60"/>
      <c r="AM45" s="4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ht="18.75" customHeigh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60"/>
      <c r="AI46" s="60"/>
      <c r="AJ46" s="60"/>
      <c r="AK46" s="60"/>
      <c r="AM46" s="4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ht="18.75" customHeigh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60"/>
      <c r="AI47" s="60"/>
      <c r="AJ47" s="60"/>
      <c r="AK47" s="60"/>
      <c r="AM47" s="41"/>
    </row>
    <row r="48" ht="18.75" customHeight="1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60"/>
      <c r="AI48" s="60"/>
      <c r="AJ48" s="60"/>
      <c r="AK48" s="60"/>
      <c r="AM48" s="41"/>
    </row>
    <row r="49" ht="18.75" customHeight="1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60"/>
      <c r="AI49" s="60"/>
      <c r="AJ49" s="60"/>
      <c r="AK49" s="60"/>
      <c r="AM49" s="41"/>
    </row>
    <row r="50" ht="18.75" customHeight="1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60"/>
      <c r="AI50" s="60"/>
      <c r="AJ50" s="60"/>
      <c r="AK50" s="60"/>
      <c r="AM50" s="41"/>
    </row>
    <row r="51" ht="18.75" customHeight="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60"/>
      <c r="AI51" s="60"/>
      <c r="AJ51" s="60"/>
      <c r="AK51" s="60"/>
      <c r="AM51" s="41"/>
    </row>
    <row r="52" ht="18.75" customHeight="1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60"/>
      <c r="AI52" s="60"/>
      <c r="AJ52" s="60"/>
      <c r="AK52" s="60"/>
      <c r="AM52" s="41"/>
    </row>
    <row r="53" ht="18.75" customHeight="1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60"/>
      <c r="AI53" s="60"/>
      <c r="AJ53" s="60"/>
      <c r="AK53" s="60"/>
      <c r="AM53" s="41"/>
    </row>
    <row r="54" ht="18.75" customHeight="1">
      <c r="T54" s="26"/>
    </row>
    <row r="55" ht="18.75" customHeight="1">
      <c r="T55" s="26"/>
    </row>
    <row r="56" ht="18.75" customHeight="1">
      <c r="T56" s="26"/>
    </row>
    <row r="57" ht="18.75" customHeight="1">
      <c r="T57" s="26"/>
    </row>
    <row r="58" ht="18.75" customHeight="1">
      <c r="T58" s="26"/>
    </row>
    <row r="59" ht="18.75" customHeight="1">
      <c r="T59" s="26"/>
    </row>
    <row r="60" ht="18.75" customHeight="1">
      <c r="T60" s="26"/>
    </row>
    <row r="61" ht="18.75" customHeight="1">
      <c r="T61" s="26"/>
    </row>
    <row r="62" ht="18.75" customHeight="1">
      <c r="T62" s="26"/>
    </row>
    <row r="63" ht="18.75" customHeight="1">
      <c r="T63" s="26"/>
    </row>
    <row r="64" ht="18.75" customHeight="1">
      <c r="T64" s="26"/>
    </row>
    <row r="65" ht="18.75" customHeight="1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60"/>
      <c r="AI65" s="60"/>
      <c r="AJ65" s="60"/>
      <c r="AK65" s="60"/>
      <c r="AM65" s="41"/>
    </row>
    <row r="66" ht="18.75" customHeight="1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60"/>
      <c r="AI66" s="60"/>
      <c r="AJ66" s="60"/>
      <c r="AK66" s="60"/>
      <c r="AM66" s="41"/>
    </row>
    <row r="67" ht="18.75" customHeight="1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60"/>
      <c r="AI67" s="60"/>
      <c r="AJ67" s="60"/>
      <c r="AK67" s="60"/>
      <c r="AM67" s="41"/>
    </row>
    <row r="68" ht="18.75" customHeight="1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60"/>
      <c r="AI68" s="60"/>
      <c r="AJ68" s="60"/>
      <c r="AK68" s="60"/>
      <c r="AM68" s="41"/>
    </row>
    <row r="69" ht="18.75" customHeight="1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60"/>
      <c r="AI69" s="60"/>
      <c r="AJ69" s="60"/>
      <c r="AK69" s="60"/>
      <c r="AM69" s="41"/>
    </row>
    <row r="70" ht="18.75" customHeight="1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60"/>
      <c r="AI70" s="60"/>
      <c r="AJ70" s="60"/>
      <c r="AK70" s="60"/>
      <c r="AM70" s="41"/>
    </row>
    <row r="71" ht="18.75" customHeight="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60"/>
      <c r="AI71" s="60"/>
      <c r="AJ71" s="60"/>
      <c r="AK71" s="60"/>
      <c r="AM71" s="41"/>
    </row>
    <row r="72" ht="18.75" customHeight="1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60"/>
      <c r="AI72" s="60"/>
      <c r="AJ72" s="60"/>
      <c r="AK72" s="60"/>
      <c r="AM72" s="41"/>
    </row>
    <row r="73" ht="18.75" customHeight="1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60"/>
      <c r="AI73" s="60"/>
      <c r="AJ73" s="60"/>
      <c r="AK73" s="60"/>
      <c r="AM73" s="41"/>
    </row>
    <row r="74" ht="18.75" customHeight="1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60"/>
      <c r="AI74" s="60"/>
      <c r="AJ74" s="60"/>
      <c r="AK74" s="60"/>
      <c r="AM74" s="41"/>
    </row>
    <row r="75" ht="18.7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60"/>
      <c r="AI75" s="60"/>
      <c r="AJ75" s="60"/>
      <c r="AK75" s="60"/>
      <c r="AM75" s="41"/>
    </row>
    <row r="76" ht="18.75" customHeight="1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60"/>
      <c r="AI76" s="60"/>
      <c r="AJ76" s="60"/>
      <c r="AK76" s="60"/>
      <c r="AM76" s="41"/>
    </row>
    <row r="77" ht="18.75" customHeight="1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60"/>
      <c r="AI77" s="60"/>
      <c r="AJ77" s="60"/>
      <c r="AK77" s="60"/>
      <c r="AM77" s="41"/>
    </row>
    <row r="78" ht="18.75" customHeight="1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60"/>
      <c r="AI78" s="60"/>
      <c r="AJ78" s="60"/>
      <c r="AK78" s="60"/>
      <c r="AM78" s="41"/>
    </row>
    <row r="79" ht="18.75" customHeight="1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60"/>
      <c r="AI79" s="60"/>
      <c r="AJ79" s="60"/>
      <c r="AK79" s="60"/>
      <c r="AM79" s="41"/>
    </row>
    <row r="80" ht="18.75" customHeight="1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60"/>
      <c r="AI80" s="60"/>
      <c r="AJ80" s="60"/>
      <c r="AK80" s="60"/>
      <c r="AM80" s="41"/>
    </row>
    <row r="81" ht="18.75" customHeight="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60"/>
      <c r="AI81" s="60"/>
      <c r="AJ81" s="60"/>
      <c r="AK81" s="60"/>
      <c r="AM81" s="41"/>
    </row>
    <row r="82" ht="18.75" customHeight="1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60"/>
      <c r="AI82" s="60"/>
      <c r="AJ82" s="60"/>
      <c r="AK82" s="60"/>
      <c r="AM82" s="41"/>
    </row>
    <row r="83" ht="18.75" customHeight="1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60"/>
      <c r="AI83" s="60"/>
      <c r="AJ83" s="60"/>
      <c r="AK83" s="60"/>
      <c r="AM83" s="41"/>
    </row>
    <row r="84" ht="18.75" customHeight="1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60"/>
      <c r="AI84" s="60"/>
      <c r="AJ84" s="60"/>
      <c r="AK84" s="60"/>
      <c r="AM84" s="41"/>
    </row>
    <row r="85" ht="18.75" customHeight="1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60"/>
      <c r="AI85" s="60"/>
      <c r="AJ85" s="60"/>
      <c r="AK85" s="60"/>
      <c r="AM85" s="41"/>
    </row>
    <row r="86" ht="18.75" customHeight="1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60"/>
      <c r="AI86" s="60"/>
      <c r="AJ86" s="60"/>
      <c r="AK86" s="60"/>
      <c r="AM86" s="41"/>
    </row>
    <row r="87" ht="18.75" customHeight="1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60"/>
      <c r="AI87" s="60"/>
      <c r="AJ87" s="60"/>
      <c r="AK87" s="60"/>
      <c r="AM87" s="41"/>
    </row>
    <row r="88" ht="18.75" customHeight="1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60"/>
      <c r="AI88" s="60"/>
      <c r="AJ88" s="60"/>
      <c r="AK88" s="60"/>
      <c r="AM88" s="41"/>
    </row>
    <row r="89" ht="18.75" customHeight="1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60"/>
      <c r="AI89" s="60"/>
      <c r="AJ89" s="60"/>
      <c r="AK89" s="60"/>
      <c r="AM89" s="41"/>
    </row>
    <row r="90" ht="18.75" customHeight="1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60"/>
      <c r="AI90" s="60"/>
      <c r="AJ90" s="60"/>
      <c r="AK90" s="60"/>
      <c r="AM90" s="41"/>
    </row>
    <row r="91" ht="18.75" customHeight="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60"/>
      <c r="AI91" s="60"/>
      <c r="AJ91" s="60"/>
      <c r="AK91" s="60"/>
      <c r="AM91" s="41"/>
    </row>
    <row r="92" ht="18.75" customHeight="1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60"/>
      <c r="AI92" s="60"/>
      <c r="AJ92" s="60"/>
      <c r="AK92" s="60"/>
      <c r="AM92" s="41"/>
    </row>
    <row r="93" ht="18.75" customHeight="1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60"/>
      <c r="AI93" s="60"/>
      <c r="AJ93" s="60"/>
      <c r="AK93" s="60"/>
      <c r="AM93" s="41"/>
    </row>
    <row r="94" ht="18.75" customHeight="1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60"/>
      <c r="AI94" s="60"/>
      <c r="AJ94" s="60"/>
      <c r="AK94" s="60"/>
      <c r="AM94" s="41"/>
    </row>
    <row r="95" ht="18.75" customHeight="1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60"/>
      <c r="AI95" s="60"/>
      <c r="AJ95" s="60"/>
      <c r="AK95" s="60"/>
      <c r="AM95" s="41"/>
    </row>
    <row r="96" ht="18.75" customHeight="1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60"/>
      <c r="AI96" s="60"/>
      <c r="AJ96" s="60"/>
      <c r="AK96" s="60"/>
      <c r="AM96" s="41"/>
    </row>
    <row r="97" ht="18.75" customHeight="1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60"/>
      <c r="AI97" s="60"/>
      <c r="AJ97" s="60"/>
      <c r="AK97" s="60"/>
      <c r="AM97" s="41"/>
    </row>
    <row r="98" ht="18.75" customHeight="1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60"/>
      <c r="AI98" s="60"/>
      <c r="AJ98" s="60"/>
      <c r="AK98" s="60"/>
      <c r="AM98" s="41"/>
    </row>
    <row r="99" ht="18.75" customHeight="1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60"/>
      <c r="AI99" s="60"/>
      <c r="AJ99" s="60"/>
      <c r="AK99" s="60"/>
      <c r="AM99" s="41"/>
    </row>
    <row r="100" ht="18.75" customHeight="1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60"/>
      <c r="AI100" s="60"/>
      <c r="AJ100" s="60"/>
      <c r="AK100" s="60"/>
      <c r="AM100" s="41"/>
    </row>
    <row r="101" ht="18.75" customHeight="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60"/>
      <c r="AI101" s="60"/>
      <c r="AJ101" s="60"/>
      <c r="AK101" s="60"/>
      <c r="AM101" s="41"/>
    </row>
    <row r="102" ht="18.75" customHeight="1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60"/>
      <c r="AI102" s="60"/>
      <c r="AJ102" s="60"/>
      <c r="AK102" s="60"/>
      <c r="AM102" s="41"/>
    </row>
    <row r="103" ht="18.75" customHeight="1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60"/>
      <c r="AI103" s="60"/>
      <c r="AJ103" s="60"/>
      <c r="AK103" s="60"/>
      <c r="AM103" s="41"/>
    </row>
    <row r="104" ht="18.75" customHeight="1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60"/>
      <c r="AI104" s="60"/>
      <c r="AJ104" s="60"/>
      <c r="AK104" s="60"/>
      <c r="AM104" s="41"/>
    </row>
    <row r="105" ht="18.75" customHeight="1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60"/>
      <c r="AI105" s="60"/>
      <c r="AJ105" s="60"/>
      <c r="AK105" s="60"/>
      <c r="AM105" s="41"/>
    </row>
    <row r="106" ht="18.75" customHeight="1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60"/>
      <c r="AI106" s="60"/>
      <c r="AJ106" s="60"/>
      <c r="AK106" s="60"/>
      <c r="AM106" s="41"/>
    </row>
    <row r="107" ht="18.75" customHeight="1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60"/>
      <c r="AI107" s="60"/>
      <c r="AJ107" s="60"/>
      <c r="AK107" s="60"/>
      <c r="AM107" s="41"/>
    </row>
    <row r="108" ht="18.75" customHeight="1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60"/>
      <c r="AI108" s="60"/>
      <c r="AJ108" s="60"/>
      <c r="AK108" s="60"/>
      <c r="AM108" s="41"/>
    </row>
    <row r="109" ht="18.75" customHeight="1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60"/>
      <c r="AI109" s="60"/>
      <c r="AJ109" s="60"/>
      <c r="AK109" s="60"/>
      <c r="AM109" s="41"/>
    </row>
    <row r="110" ht="18.75" customHeight="1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60"/>
      <c r="AI110" s="60"/>
      <c r="AJ110" s="60"/>
      <c r="AK110" s="60"/>
      <c r="AM110" s="41"/>
    </row>
    <row r="111" ht="18.75" customHeight="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60"/>
      <c r="AI111" s="60"/>
      <c r="AJ111" s="60"/>
      <c r="AK111" s="60"/>
      <c r="AM111" s="41"/>
    </row>
    <row r="112" ht="18.75" customHeight="1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60"/>
      <c r="AI112" s="60"/>
      <c r="AJ112" s="60"/>
      <c r="AK112" s="60"/>
      <c r="AM112" s="41"/>
    </row>
    <row r="113" ht="18.75" customHeight="1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60"/>
      <c r="AI113" s="60"/>
      <c r="AJ113" s="60"/>
      <c r="AK113" s="60"/>
      <c r="AM113" s="41"/>
    </row>
    <row r="114" ht="18.75" customHeight="1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60"/>
      <c r="AI114" s="60"/>
      <c r="AJ114" s="60"/>
      <c r="AK114" s="60"/>
      <c r="AM114" s="41"/>
    </row>
    <row r="115" ht="18.75" customHeight="1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60"/>
      <c r="AI115" s="60"/>
      <c r="AJ115" s="60"/>
      <c r="AK115" s="60"/>
      <c r="AM115" s="41"/>
    </row>
    <row r="116" ht="18.75" customHeight="1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60"/>
      <c r="AI116" s="60"/>
      <c r="AJ116" s="60"/>
      <c r="AK116" s="60"/>
      <c r="AM116" s="41"/>
    </row>
    <row r="117" ht="18.75" customHeight="1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60"/>
      <c r="AI117" s="60"/>
      <c r="AJ117" s="60"/>
      <c r="AK117" s="60"/>
      <c r="AM117" s="41"/>
    </row>
    <row r="118" ht="18.75" customHeight="1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60"/>
      <c r="AI118" s="60"/>
      <c r="AJ118" s="60"/>
      <c r="AK118" s="60"/>
      <c r="AM118" s="41"/>
    </row>
    <row r="119" ht="18.75" customHeight="1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60"/>
      <c r="AI119" s="60"/>
      <c r="AJ119" s="60"/>
      <c r="AK119" s="60"/>
      <c r="AM119" s="41"/>
    </row>
    <row r="120" ht="18.75" customHeight="1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60"/>
      <c r="AI120" s="60"/>
      <c r="AJ120" s="60"/>
      <c r="AK120" s="60"/>
      <c r="AM120" s="41"/>
    </row>
    <row r="121" ht="18.75" customHeight="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60"/>
      <c r="AI121" s="60"/>
      <c r="AJ121" s="60"/>
      <c r="AK121" s="60"/>
      <c r="AM121" s="41"/>
    </row>
    <row r="122" ht="18.75" customHeight="1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60"/>
      <c r="AI122" s="60"/>
      <c r="AJ122" s="60"/>
      <c r="AK122" s="60"/>
      <c r="AM122" s="41"/>
    </row>
    <row r="123" ht="18.75" customHeight="1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60"/>
      <c r="AI123" s="60"/>
      <c r="AJ123" s="60"/>
      <c r="AK123" s="60"/>
      <c r="AM123" s="41"/>
    </row>
    <row r="124" ht="18.75" customHeight="1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60"/>
      <c r="AI124" s="60"/>
      <c r="AJ124" s="60"/>
      <c r="AK124" s="60"/>
      <c r="AM124" s="41"/>
    </row>
    <row r="125" ht="18.75" customHeight="1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60"/>
      <c r="AI125" s="60"/>
      <c r="AJ125" s="60"/>
      <c r="AK125" s="60"/>
      <c r="AM125" s="41"/>
    </row>
    <row r="126" ht="18.75" customHeight="1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60"/>
      <c r="AI126" s="60"/>
      <c r="AJ126" s="60"/>
      <c r="AK126" s="60"/>
      <c r="AM126" s="41"/>
    </row>
    <row r="127" ht="18.75" customHeight="1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60"/>
      <c r="AI127" s="60"/>
      <c r="AJ127" s="60"/>
      <c r="AK127" s="60"/>
      <c r="AM127" s="41"/>
    </row>
    <row r="128" ht="18.75" customHeight="1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60"/>
      <c r="AI128" s="60"/>
      <c r="AJ128" s="60"/>
      <c r="AK128" s="60"/>
      <c r="AM128" s="41"/>
    </row>
    <row r="129" ht="18.75" customHeight="1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60"/>
      <c r="AI129" s="60"/>
      <c r="AJ129" s="60"/>
      <c r="AK129" s="60"/>
      <c r="AM129" s="41"/>
    </row>
    <row r="130" ht="18.75" customHeight="1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60"/>
      <c r="AI130" s="60"/>
      <c r="AJ130" s="60"/>
      <c r="AK130" s="60"/>
      <c r="AM130" s="41"/>
    </row>
    <row r="131" ht="18.75" customHeight="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60"/>
      <c r="AI131" s="60"/>
      <c r="AJ131" s="60"/>
      <c r="AK131" s="60"/>
      <c r="AM131" s="41"/>
    </row>
    <row r="132" ht="18.75" customHeight="1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60"/>
      <c r="AI132" s="60"/>
      <c r="AJ132" s="60"/>
      <c r="AK132" s="60"/>
      <c r="AM132" s="41"/>
    </row>
    <row r="133" ht="18.75" customHeight="1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60"/>
      <c r="AI133" s="60"/>
      <c r="AJ133" s="60"/>
      <c r="AK133" s="60"/>
      <c r="AM133" s="41"/>
    </row>
    <row r="134" ht="18.75" customHeight="1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60"/>
      <c r="AI134" s="60"/>
      <c r="AJ134" s="60"/>
      <c r="AK134" s="60"/>
      <c r="AM134" s="41"/>
    </row>
    <row r="135" ht="18.75" customHeight="1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60"/>
      <c r="AI135" s="60"/>
      <c r="AJ135" s="60"/>
      <c r="AK135" s="60"/>
      <c r="AM135" s="41"/>
    </row>
    <row r="136" ht="18.75" customHeight="1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60"/>
      <c r="AI136" s="60"/>
      <c r="AJ136" s="60"/>
      <c r="AK136" s="60"/>
      <c r="AM136" s="41"/>
    </row>
    <row r="137" ht="18.75" customHeight="1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60"/>
      <c r="AI137" s="60"/>
      <c r="AJ137" s="60"/>
      <c r="AK137" s="60"/>
      <c r="AM137" s="41"/>
    </row>
    <row r="138" ht="18.75" customHeight="1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60"/>
      <c r="AI138" s="60"/>
      <c r="AJ138" s="60"/>
      <c r="AK138" s="60"/>
      <c r="AM138" s="41"/>
    </row>
    <row r="139" ht="18.75" customHeight="1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60"/>
      <c r="AI139" s="60"/>
      <c r="AJ139" s="60"/>
      <c r="AK139" s="60"/>
      <c r="AM139" s="41"/>
    </row>
    <row r="140" ht="18.75" customHeight="1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60"/>
      <c r="AI140" s="60"/>
      <c r="AJ140" s="60"/>
      <c r="AK140" s="60"/>
      <c r="AM140" s="41"/>
    </row>
    <row r="141" ht="18.75" customHeight="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60"/>
      <c r="AI141" s="60"/>
      <c r="AJ141" s="60"/>
      <c r="AK141" s="60"/>
      <c r="AM141" s="41"/>
    </row>
    <row r="142" ht="18.75" customHeight="1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60"/>
      <c r="AI142" s="60"/>
      <c r="AJ142" s="60"/>
      <c r="AK142" s="60"/>
      <c r="AM142" s="41"/>
    </row>
    <row r="143" ht="18.75" customHeight="1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60"/>
      <c r="AI143" s="60"/>
      <c r="AJ143" s="60"/>
      <c r="AK143" s="60"/>
      <c r="AM143" s="41"/>
    </row>
    <row r="144" ht="18.75" customHeight="1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60"/>
      <c r="AI144" s="60"/>
      <c r="AJ144" s="60"/>
      <c r="AK144" s="60"/>
      <c r="AM144" s="41"/>
    </row>
    <row r="145" ht="18.75" customHeight="1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60"/>
      <c r="AI145" s="60"/>
      <c r="AJ145" s="60"/>
      <c r="AK145" s="60"/>
      <c r="AM145" s="41"/>
    </row>
    <row r="146" ht="18.75" customHeight="1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60"/>
      <c r="AI146" s="60"/>
      <c r="AJ146" s="60"/>
      <c r="AK146" s="60"/>
      <c r="AM146" s="41"/>
    </row>
    <row r="147" ht="18.75" customHeight="1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60"/>
      <c r="AI147" s="60"/>
      <c r="AJ147" s="60"/>
      <c r="AK147" s="60"/>
      <c r="AM147" s="41"/>
    </row>
    <row r="148" ht="18.75" customHeight="1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60"/>
      <c r="AI148" s="60"/>
      <c r="AJ148" s="60"/>
      <c r="AK148" s="60"/>
      <c r="AM148" s="41"/>
    </row>
    <row r="149" ht="18.75" customHeight="1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60"/>
      <c r="AI149" s="60"/>
      <c r="AJ149" s="60"/>
      <c r="AK149" s="60"/>
      <c r="AM149" s="41"/>
    </row>
    <row r="150" ht="18.75" customHeight="1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60"/>
      <c r="AI150" s="60"/>
      <c r="AJ150" s="60"/>
      <c r="AK150" s="60"/>
      <c r="AM150" s="41"/>
    </row>
    <row r="151" ht="18.75" customHeight="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60"/>
      <c r="AI151" s="60"/>
      <c r="AJ151" s="60"/>
      <c r="AK151" s="60"/>
      <c r="AM151" s="41"/>
    </row>
    <row r="152" ht="18.75" customHeight="1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60"/>
      <c r="AI152" s="60"/>
      <c r="AJ152" s="60"/>
      <c r="AK152" s="60"/>
      <c r="AM152" s="41"/>
    </row>
    <row r="153" ht="18.75" customHeight="1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60"/>
      <c r="AI153" s="60"/>
      <c r="AJ153" s="60"/>
      <c r="AK153" s="60"/>
      <c r="AM153" s="41"/>
    </row>
    <row r="154" ht="18.75" customHeight="1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60"/>
      <c r="AI154" s="60"/>
      <c r="AJ154" s="60"/>
      <c r="AK154" s="60"/>
      <c r="AM154" s="41"/>
    </row>
    <row r="155" ht="18.75" customHeight="1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60"/>
      <c r="AI155" s="60"/>
      <c r="AJ155" s="60"/>
      <c r="AK155" s="60"/>
      <c r="AM155" s="41"/>
    </row>
    <row r="156" ht="18.75" customHeight="1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60"/>
      <c r="AI156" s="60"/>
      <c r="AJ156" s="60"/>
      <c r="AK156" s="60"/>
      <c r="AM156" s="41"/>
    </row>
    <row r="157" ht="18.75" customHeight="1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60"/>
      <c r="AI157" s="60"/>
      <c r="AJ157" s="60"/>
      <c r="AK157" s="60"/>
      <c r="AM157" s="41"/>
    </row>
    <row r="158" ht="18.75" customHeight="1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60"/>
      <c r="AI158" s="60"/>
      <c r="AJ158" s="60"/>
      <c r="AK158" s="60"/>
      <c r="AM158" s="41"/>
    </row>
    <row r="159" ht="18.75" customHeight="1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60"/>
      <c r="AI159" s="60"/>
      <c r="AJ159" s="60"/>
      <c r="AK159" s="60"/>
      <c r="AM159" s="41"/>
    </row>
    <row r="160" ht="18.75" customHeight="1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60"/>
      <c r="AI160" s="60"/>
      <c r="AJ160" s="60"/>
      <c r="AK160" s="60"/>
      <c r="AM160" s="41"/>
    </row>
    <row r="161" ht="18.75" customHeight="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60"/>
      <c r="AI161" s="60"/>
      <c r="AJ161" s="60"/>
      <c r="AK161" s="60"/>
      <c r="AM161" s="41"/>
    </row>
    <row r="162" ht="18.75" customHeight="1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60"/>
      <c r="AI162" s="60"/>
      <c r="AJ162" s="60"/>
      <c r="AK162" s="60"/>
      <c r="AM162" s="41"/>
    </row>
    <row r="163" ht="18.75" customHeight="1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60"/>
      <c r="AI163" s="60"/>
      <c r="AJ163" s="60"/>
      <c r="AK163" s="60"/>
      <c r="AM163" s="41"/>
    </row>
    <row r="164" ht="18.75" customHeight="1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61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60"/>
      <c r="AI164" s="60"/>
      <c r="AJ164" s="60"/>
      <c r="AK164" s="60"/>
      <c r="AM164" s="41"/>
    </row>
    <row r="165" ht="18.75" customHeight="1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61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60"/>
      <c r="AI165" s="60"/>
      <c r="AJ165" s="60"/>
      <c r="AK165" s="60"/>
      <c r="AM165" s="41"/>
    </row>
    <row r="166" ht="18.75" customHeight="1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61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60"/>
      <c r="AI166" s="60"/>
      <c r="AJ166" s="60"/>
      <c r="AK166" s="60"/>
      <c r="AM166" s="41"/>
    </row>
    <row r="167" ht="18.75" customHeight="1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61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60"/>
      <c r="AI167" s="60"/>
      <c r="AJ167" s="60"/>
      <c r="AK167" s="60"/>
      <c r="AM167" s="41"/>
    </row>
    <row r="168" ht="18.75" customHeight="1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61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60"/>
      <c r="AI168" s="60"/>
      <c r="AJ168" s="60"/>
      <c r="AK168" s="60"/>
      <c r="AM168" s="41"/>
    </row>
    <row r="169" ht="18.75" customHeight="1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61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60"/>
      <c r="AI169" s="60"/>
      <c r="AJ169" s="60"/>
      <c r="AK169" s="60"/>
      <c r="AM169" s="41"/>
    </row>
    <row r="170" ht="18.75" customHeight="1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61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60"/>
      <c r="AI170" s="60"/>
      <c r="AJ170" s="60"/>
      <c r="AK170" s="60"/>
      <c r="AM170" s="41"/>
    </row>
    <row r="171" ht="18.75" customHeight="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61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60"/>
      <c r="AI171" s="60"/>
      <c r="AJ171" s="60"/>
      <c r="AK171" s="60"/>
      <c r="AM171" s="41"/>
    </row>
    <row r="172" ht="18.75" customHeight="1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61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60"/>
      <c r="AI172" s="60"/>
      <c r="AJ172" s="60"/>
      <c r="AK172" s="60"/>
      <c r="AM172" s="41"/>
    </row>
    <row r="173" ht="18.75" customHeight="1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61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60"/>
      <c r="AI173" s="60"/>
      <c r="AJ173" s="60"/>
      <c r="AK173" s="60"/>
      <c r="AM173" s="41"/>
    </row>
    <row r="174" ht="18.75" customHeight="1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61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60"/>
      <c r="AI174" s="60"/>
      <c r="AJ174" s="60"/>
      <c r="AK174" s="60"/>
      <c r="AM174" s="41"/>
    </row>
    <row r="175" ht="18.75" customHeight="1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61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60"/>
      <c r="AI175" s="60"/>
      <c r="AJ175" s="60"/>
      <c r="AK175" s="60"/>
      <c r="AM175" s="41"/>
    </row>
    <row r="176" ht="18.75" customHeight="1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61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60"/>
      <c r="AI176" s="60"/>
      <c r="AJ176" s="60"/>
      <c r="AK176" s="60"/>
      <c r="AM176" s="41"/>
    </row>
    <row r="177" ht="18.75" customHeight="1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61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60"/>
      <c r="AI177" s="60"/>
      <c r="AJ177" s="60"/>
      <c r="AK177" s="60"/>
      <c r="AM177" s="41"/>
    </row>
    <row r="178" ht="18.75" customHeight="1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61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60"/>
      <c r="AI178" s="60"/>
      <c r="AJ178" s="60"/>
      <c r="AK178" s="60"/>
      <c r="AM178" s="41"/>
    </row>
    <row r="179" ht="18.75" customHeight="1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61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60"/>
      <c r="AI179" s="60"/>
      <c r="AJ179" s="60"/>
      <c r="AK179" s="60"/>
      <c r="AM179" s="41"/>
    </row>
    <row r="180" ht="18.75" customHeight="1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61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60"/>
      <c r="AI180" s="60"/>
      <c r="AJ180" s="60"/>
      <c r="AK180" s="60"/>
      <c r="AM180" s="41"/>
    </row>
    <row r="181" ht="18.75" customHeight="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61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60"/>
      <c r="AI181" s="60"/>
      <c r="AJ181" s="60"/>
      <c r="AK181" s="60"/>
      <c r="AM181" s="41"/>
    </row>
    <row r="182" ht="18.75" customHeight="1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61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60"/>
      <c r="AI182" s="60"/>
      <c r="AJ182" s="60"/>
      <c r="AK182" s="60"/>
      <c r="AM182" s="41"/>
    </row>
    <row r="183" ht="18.75" customHeight="1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61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60"/>
      <c r="AI183" s="60"/>
      <c r="AJ183" s="60"/>
      <c r="AK183" s="60"/>
      <c r="AM183" s="41"/>
    </row>
    <row r="184" ht="18.75" customHeight="1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61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60"/>
      <c r="AI184" s="60"/>
      <c r="AJ184" s="60"/>
      <c r="AK184" s="60"/>
      <c r="AM184" s="41"/>
    </row>
    <row r="185" ht="18.75" customHeight="1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61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60"/>
      <c r="AI185" s="60"/>
      <c r="AJ185" s="60"/>
      <c r="AK185" s="60"/>
      <c r="AM185" s="41"/>
    </row>
    <row r="186" ht="18.75" customHeight="1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61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60"/>
      <c r="AI186" s="60"/>
      <c r="AJ186" s="60"/>
      <c r="AK186" s="60"/>
      <c r="AM186" s="41"/>
    </row>
    <row r="187" ht="18.75" customHeight="1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61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60"/>
      <c r="AI187" s="60"/>
      <c r="AJ187" s="60"/>
      <c r="AK187" s="60"/>
      <c r="AM187" s="41"/>
    </row>
    <row r="188" ht="18.75" customHeight="1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61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60"/>
      <c r="AI188" s="60"/>
      <c r="AJ188" s="60"/>
      <c r="AK188" s="60"/>
      <c r="AM188" s="41"/>
    </row>
    <row r="189" ht="18.75" customHeight="1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61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60"/>
      <c r="AI189" s="60"/>
      <c r="AJ189" s="60"/>
      <c r="AK189" s="60"/>
      <c r="AM189" s="41"/>
    </row>
    <row r="190" ht="18.75" customHeight="1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61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60"/>
      <c r="AI190" s="60"/>
      <c r="AJ190" s="60"/>
      <c r="AK190" s="60"/>
      <c r="AM190" s="41"/>
    </row>
    <row r="191" ht="18.75" customHeight="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61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60"/>
      <c r="AI191" s="60"/>
      <c r="AJ191" s="60"/>
      <c r="AK191" s="60"/>
      <c r="AM191" s="41"/>
    </row>
    <row r="192" ht="18.75" customHeight="1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61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60"/>
      <c r="AI192" s="60"/>
      <c r="AJ192" s="60"/>
      <c r="AK192" s="60"/>
      <c r="AM192" s="41"/>
    </row>
    <row r="193" ht="18.75" customHeight="1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61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60"/>
      <c r="AI193" s="60"/>
      <c r="AJ193" s="60"/>
      <c r="AK193" s="60"/>
      <c r="AM193" s="41"/>
    </row>
    <row r="194" ht="18.75" customHeight="1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61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60"/>
      <c r="AI194" s="60"/>
      <c r="AJ194" s="60"/>
      <c r="AK194" s="60"/>
      <c r="AM194" s="41"/>
    </row>
    <row r="195" ht="18.75" customHeight="1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61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60"/>
      <c r="AI195" s="60"/>
      <c r="AJ195" s="60"/>
      <c r="AK195" s="60"/>
      <c r="AM195" s="41"/>
    </row>
    <row r="196" ht="18.75" customHeight="1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61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60"/>
      <c r="AI196" s="60"/>
      <c r="AJ196" s="60"/>
      <c r="AK196" s="60"/>
      <c r="AM196" s="41"/>
    </row>
    <row r="197" ht="18.75" customHeight="1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61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60"/>
      <c r="AI197" s="60"/>
      <c r="AJ197" s="60"/>
      <c r="AK197" s="60"/>
      <c r="AM197" s="41"/>
    </row>
    <row r="198" ht="18.75" customHeight="1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61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60"/>
      <c r="AI198" s="60"/>
      <c r="AJ198" s="60"/>
      <c r="AK198" s="60"/>
      <c r="AM198" s="41"/>
    </row>
    <row r="199" ht="18.75" customHeight="1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61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60"/>
      <c r="AI199" s="60"/>
      <c r="AJ199" s="60"/>
      <c r="AK199" s="60"/>
      <c r="AM199" s="41"/>
    </row>
    <row r="200" ht="18.75" customHeight="1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61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60"/>
      <c r="AI200" s="60"/>
      <c r="AJ200" s="60"/>
      <c r="AK200" s="60"/>
      <c r="AM200" s="41"/>
    </row>
    <row r="201" ht="18.75" customHeight="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61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60"/>
      <c r="AI201" s="60"/>
      <c r="AJ201" s="60"/>
      <c r="AK201" s="60"/>
      <c r="AM201" s="41"/>
    </row>
    <row r="202" ht="18.75" customHeight="1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61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60"/>
      <c r="AI202" s="60"/>
      <c r="AJ202" s="60"/>
      <c r="AK202" s="60"/>
      <c r="AM202" s="41"/>
    </row>
    <row r="203" ht="18.75" customHeight="1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61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60"/>
      <c r="AI203" s="60"/>
      <c r="AJ203" s="60"/>
      <c r="AK203" s="60"/>
      <c r="AM203" s="41"/>
    </row>
    <row r="204" ht="18.75" customHeight="1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61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60"/>
      <c r="AI204" s="60"/>
      <c r="AJ204" s="60"/>
      <c r="AK204" s="60"/>
      <c r="AM204" s="41"/>
    </row>
    <row r="205" ht="18.75" customHeight="1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61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60"/>
      <c r="AI205" s="60"/>
      <c r="AJ205" s="60"/>
      <c r="AK205" s="60"/>
      <c r="AM205" s="41"/>
    </row>
    <row r="206" ht="18.75" customHeight="1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61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60"/>
      <c r="AI206" s="60"/>
      <c r="AJ206" s="60"/>
      <c r="AK206" s="60"/>
      <c r="AM206" s="41"/>
    </row>
    <row r="207" ht="18.75" customHeight="1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61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60"/>
      <c r="AI207" s="60"/>
      <c r="AJ207" s="60"/>
      <c r="AK207" s="60"/>
      <c r="AM207" s="41"/>
    </row>
    <row r="208" ht="18.75" customHeight="1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61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60"/>
      <c r="AI208" s="60"/>
      <c r="AJ208" s="60"/>
      <c r="AK208" s="60"/>
      <c r="AM208" s="41"/>
    </row>
    <row r="209" ht="18.75" customHeight="1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61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60"/>
      <c r="AI209" s="60"/>
      <c r="AJ209" s="60"/>
      <c r="AK209" s="60"/>
      <c r="AM209" s="41"/>
    </row>
    <row r="210" ht="18.75" customHeight="1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61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60"/>
      <c r="AI210" s="60"/>
      <c r="AJ210" s="60"/>
      <c r="AK210" s="60"/>
      <c r="AM210" s="41"/>
    </row>
    <row r="211" ht="18.75" customHeight="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61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60"/>
      <c r="AI211" s="60"/>
      <c r="AJ211" s="60"/>
      <c r="AK211" s="60"/>
      <c r="AM211" s="41"/>
    </row>
    <row r="212" ht="18.75" customHeight="1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61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60"/>
      <c r="AI212" s="60"/>
      <c r="AJ212" s="60"/>
      <c r="AK212" s="60"/>
      <c r="AM212" s="41"/>
    </row>
    <row r="213" ht="18.75" customHeight="1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61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60"/>
      <c r="AI213" s="60"/>
      <c r="AJ213" s="60"/>
      <c r="AK213" s="60"/>
      <c r="AM213" s="41"/>
    </row>
    <row r="214" ht="18.75" customHeight="1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61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60"/>
      <c r="AI214" s="60"/>
      <c r="AJ214" s="60"/>
      <c r="AK214" s="60"/>
      <c r="AM214" s="41"/>
    </row>
    <row r="215" ht="18.75" customHeight="1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61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60"/>
      <c r="AI215" s="60"/>
      <c r="AJ215" s="60"/>
      <c r="AK215" s="60"/>
      <c r="AM215" s="41"/>
    </row>
    <row r="216" ht="18.75" customHeight="1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61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60"/>
      <c r="AI216" s="60"/>
      <c r="AJ216" s="60"/>
      <c r="AK216" s="60"/>
      <c r="AM216" s="41"/>
    </row>
    <row r="217" ht="18.75" customHeight="1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61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60"/>
      <c r="AI217" s="60"/>
      <c r="AJ217" s="60"/>
      <c r="AK217" s="60"/>
      <c r="AM217" s="41"/>
    </row>
    <row r="218" ht="18.75" customHeight="1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61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60"/>
      <c r="AI218" s="60"/>
      <c r="AJ218" s="60"/>
      <c r="AK218" s="60"/>
      <c r="AM218" s="41"/>
    </row>
    <row r="219" ht="18.75" customHeight="1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61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60"/>
      <c r="AI219" s="60"/>
      <c r="AJ219" s="60"/>
      <c r="AK219" s="60"/>
      <c r="AM219" s="41"/>
    </row>
    <row r="220" ht="18.75" customHeight="1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61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60"/>
      <c r="AI220" s="60"/>
      <c r="AJ220" s="60"/>
      <c r="AK220" s="60"/>
      <c r="AM220" s="41"/>
    </row>
    <row r="221" ht="18.75" customHeight="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61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60"/>
      <c r="AI221" s="60"/>
      <c r="AJ221" s="60"/>
      <c r="AK221" s="60"/>
      <c r="AM221" s="41"/>
    </row>
    <row r="222" ht="18.75" customHeight="1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61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60"/>
      <c r="AI222" s="60"/>
      <c r="AJ222" s="60"/>
      <c r="AK222" s="60"/>
      <c r="AM222" s="41"/>
    </row>
    <row r="223" ht="18.75" customHeight="1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61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60"/>
      <c r="AI223" s="60"/>
      <c r="AJ223" s="60"/>
      <c r="AK223" s="60"/>
      <c r="AM223" s="41"/>
    </row>
    <row r="224" ht="18.75" customHeight="1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61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60"/>
      <c r="AI224" s="60"/>
      <c r="AJ224" s="60"/>
      <c r="AK224" s="60"/>
      <c r="AM224" s="41"/>
    </row>
    <row r="225" ht="18.75" customHeight="1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61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60"/>
      <c r="AI225" s="60"/>
      <c r="AJ225" s="60"/>
      <c r="AK225" s="60"/>
      <c r="AM225" s="41"/>
    </row>
    <row r="226" ht="18.75" customHeight="1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61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60"/>
      <c r="AI226" s="60"/>
      <c r="AJ226" s="60"/>
      <c r="AK226" s="60"/>
      <c r="AM226" s="41"/>
    </row>
    <row r="227" ht="18.75" customHeight="1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61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60"/>
      <c r="AI227" s="60"/>
      <c r="AJ227" s="60"/>
      <c r="AK227" s="60"/>
      <c r="AM227" s="41"/>
    </row>
    <row r="228" ht="18.75" customHeight="1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61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60"/>
      <c r="AI228" s="60"/>
      <c r="AJ228" s="60"/>
      <c r="AK228" s="60"/>
      <c r="AM228" s="41"/>
    </row>
    <row r="229" ht="18.75" customHeight="1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61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60"/>
      <c r="AI229" s="60"/>
      <c r="AJ229" s="60"/>
      <c r="AK229" s="60"/>
      <c r="AM229" s="41"/>
    </row>
    <row r="230" ht="18.75" customHeight="1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61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60"/>
      <c r="AI230" s="60"/>
      <c r="AJ230" s="60"/>
      <c r="AK230" s="60"/>
      <c r="AM230" s="41"/>
    </row>
    <row r="231" ht="18.75" customHeight="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61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60"/>
      <c r="AI231" s="60"/>
      <c r="AJ231" s="60"/>
      <c r="AK231" s="60"/>
      <c r="AM231" s="41"/>
    </row>
    <row r="232" ht="18.75" customHeight="1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61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60"/>
      <c r="AI232" s="60"/>
      <c r="AJ232" s="60"/>
      <c r="AK232" s="60"/>
      <c r="AM232" s="41"/>
    </row>
    <row r="233" ht="18.75" customHeight="1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61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60"/>
      <c r="AI233" s="60"/>
      <c r="AJ233" s="60"/>
      <c r="AK233" s="60"/>
      <c r="AM233" s="41"/>
    </row>
    <row r="234" ht="18.75" customHeight="1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61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60"/>
      <c r="AI234" s="60"/>
      <c r="AJ234" s="60"/>
      <c r="AK234" s="60"/>
      <c r="AM234" s="41"/>
    </row>
    <row r="235" ht="18.75" customHeight="1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61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60"/>
      <c r="AI235" s="60"/>
      <c r="AJ235" s="60"/>
      <c r="AK235" s="60"/>
      <c r="AM235" s="41"/>
    </row>
    <row r="236" ht="18.75" customHeight="1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61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60"/>
      <c r="AI236" s="60"/>
      <c r="AJ236" s="60"/>
      <c r="AK236" s="60"/>
      <c r="AM236" s="41"/>
    </row>
    <row r="237" ht="18.75" customHeight="1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61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60"/>
      <c r="AI237" s="60"/>
      <c r="AJ237" s="60"/>
      <c r="AK237" s="60"/>
      <c r="AM237" s="41"/>
    </row>
    <row r="238" ht="18.75" customHeight="1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61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60"/>
      <c r="AI238" s="60"/>
      <c r="AJ238" s="60"/>
      <c r="AK238" s="60"/>
      <c r="AM238" s="41"/>
    </row>
    <row r="239" ht="18.75" customHeight="1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61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60"/>
      <c r="AI239" s="60"/>
      <c r="AJ239" s="60"/>
      <c r="AK239" s="60"/>
      <c r="AM239" s="41"/>
    </row>
    <row r="240" ht="18.75" customHeight="1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61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60"/>
      <c r="AI240" s="60"/>
      <c r="AJ240" s="60"/>
      <c r="AK240" s="60"/>
      <c r="AM240" s="41"/>
    </row>
    <row r="241" ht="18.75" customHeight="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61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60"/>
      <c r="AI241" s="60"/>
      <c r="AJ241" s="60"/>
      <c r="AK241" s="60"/>
      <c r="AM241" s="41"/>
    </row>
    <row r="242" ht="18.75" customHeight="1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61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60"/>
      <c r="AI242" s="60"/>
      <c r="AJ242" s="60"/>
      <c r="AK242" s="60"/>
      <c r="AM242" s="41"/>
    </row>
    <row r="243" ht="18.75" customHeight="1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61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60"/>
      <c r="AI243" s="60"/>
      <c r="AJ243" s="60"/>
      <c r="AK243" s="60"/>
      <c r="AM243" s="41"/>
    </row>
    <row r="244" ht="18.75" customHeight="1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61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60"/>
      <c r="AI244" s="60"/>
      <c r="AJ244" s="60"/>
      <c r="AK244" s="60"/>
      <c r="AM244" s="41"/>
    </row>
    <row r="245" ht="18.75" customHeight="1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61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60"/>
      <c r="AI245" s="60"/>
      <c r="AJ245" s="60"/>
      <c r="AK245" s="60"/>
      <c r="AM245" s="41"/>
    </row>
    <row r="246" ht="18.75" customHeight="1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61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60"/>
      <c r="AI246" s="60"/>
      <c r="AJ246" s="60"/>
      <c r="AK246" s="60"/>
      <c r="AM246" s="41"/>
    </row>
    <row r="247" ht="18.75" customHeight="1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61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60"/>
      <c r="AI247" s="60"/>
      <c r="AJ247" s="60"/>
      <c r="AK247" s="60"/>
      <c r="AM247" s="41"/>
    </row>
    <row r="248" ht="18.75" customHeight="1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61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60"/>
      <c r="AI248" s="60"/>
      <c r="AJ248" s="60"/>
      <c r="AK248" s="60"/>
      <c r="AM248" s="41"/>
    </row>
    <row r="249" ht="18.75" customHeight="1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61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60"/>
      <c r="AI249" s="60"/>
      <c r="AJ249" s="60"/>
      <c r="AK249" s="60"/>
      <c r="AM249" s="41"/>
    </row>
    <row r="250" ht="18.75" customHeight="1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61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60"/>
      <c r="AI250" s="60"/>
      <c r="AJ250" s="60"/>
      <c r="AK250" s="60"/>
      <c r="AM250" s="41"/>
    </row>
    <row r="251" ht="18.75" customHeight="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61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60"/>
      <c r="AI251" s="60"/>
      <c r="AJ251" s="60"/>
      <c r="AK251" s="60"/>
      <c r="AM251" s="41"/>
    </row>
    <row r="252" ht="18.75" customHeight="1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61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60"/>
      <c r="AI252" s="60"/>
      <c r="AJ252" s="60"/>
      <c r="AK252" s="60"/>
      <c r="AM252" s="41"/>
    </row>
    <row r="253" ht="18.75" customHeight="1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61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60"/>
      <c r="AI253" s="60"/>
      <c r="AJ253" s="60"/>
      <c r="AK253" s="60"/>
      <c r="AM253" s="41"/>
    </row>
    <row r="254" ht="18.75" customHeight="1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61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60"/>
      <c r="AI254" s="60"/>
      <c r="AJ254" s="60"/>
      <c r="AK254" s="60"/>
      <c r="AM254" s="41"/>
    </row>
    <row r="255" ht="18.75" customHeight="1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61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60"/>
      <c r="AI255" s="60"/>
      <c r="AJ255" s="60"/>
      <c r="AK255" s="60"/>
      <c r="AM255" s="41"/>
    </row>
    <row r="256" ht="18.75" customHeight="1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61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60"/>
      <c r="AI256" s="60"/>
      <c r="AJ256" s="60"/>
      <c r="AK256" s="60"/>
      <c r="AM256" s="41"/>
    </row>
    <row r="257" ht="18.75" customHeight="1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61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60"/>
      <c r="AI257" s="60"/>
      <c r="AJ257" s="60"/>
      <c r="AK257" s="60"/>
      <c r="AM257" s="41"/>
    </row>
    <row r="258" ht="18.75" customHeight="1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61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60"/>
      <c r="AI258" s="60"/>
      <c r="AJ258" s="60"/>
      <c r="AK258" s="60"/>
      <c r="AM258" s="41"/>
    </row>
    <row r="259" ht="18.75" customHeight="1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61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60"/>
      <c r="AI259" s="60"/>
      <c r="AJ259" s="60"/>
      <c r="AK259" s="60"/>
      <c r="AM259" s="41"/>
    </row>
    <row r="260" ht="18.75" customHeight="1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61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60"/>
      <c r="AI260" s="60"/>
      <c r="AJ260" s="60"/>
      <c r="AK260" s="60"/>
      <c r="AM260" s="41"/>
    </row>
    <row r="261" ht="18.75" customHeight="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61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60"/>
      <c r="AI261" s="60"/>
      <c r="AJ261" s="60"/>
      <c r="AK261" s="60"/>
      <c r="AM261" s="41"/>
    </row>
    <row r="262" ht="18.75" customHeight="1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61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60"/>
      <c r="AI262" s="60"/>
      <c r="AJ262" s="60"/>
      <c r="AK262" s="60"/>
      <c r="AM262" s="41"/>
    </row>
    <row r="263" ht="18.75" customHeight="1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61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60"/>
      <c r="AI263" s="60"/>
      <c r="AJ263" s="60"/>
      <c r="AK263" s="60"/>
      <c r="AM263" s="41"/>
    </row>
    <row r="264" ht="18.75" customHeight="1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61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60"/>
      <c r="AI264" s="60"/>
      <c r="AJ264" s="60"/>
      <c r="AK264" s="60"/>
      <c r="AM264" s="41"/>
    </row>
    <row r="265" ht="18.75" customHeight="1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61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60"/>
      <c r="AI265" s="60"/>
      <c r="AJ265" s="60"/>
      <c r="AK265" s="60"/>
      <c r="AM265" s="41"/>
    </row>
    <row r="266" ht="18.75" customHeight="1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61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60"/>
      <c r="AI266" s="60"/>
      <c r="AJ266" s="60"/>
      <c r="AK266" s="60"/>
      <c r="AM266" s="41"/>
    </row>
    <row r="267" ht="18.75" customHeight="1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61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60"/>
      <c r="AI267" s="60"/>
      <c r="AJ267" s="60"/>
      <c r="AK267" s="60"/>
      <c r="AM267" s="41"/>
    </row>
    <row r="268" ht="18.75" customHeight="1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61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60"/>
      <c r="AI268" s="60"/>
      <c r="AJ268" s="60"/>
      <c r="AK268" s="60"/>
      <c r="AM268" s="41"/>
    </row>
    <row r="269" ht="18.75" customHeight="1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61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60"/>
      <c r="AI269" s="60"/>
      <c r="AJ269" s="60"/>
      <c r="AK269" s="60"/>
      <c r="AM269" s="41"/>
    </row>
    <row r="270" ht="18.75" customHeight="1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61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60"/>
      <c r="AI270" s="60"/>
      <c r="AJ270" s="60"/>
      <c r="AK270" s="60"/>
      <c r="AM270" s="41"/>
    </row>
    <row r="271" ht="18.75" customHeight="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61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60"/>
      <c r="AI271" s="60"/>
      <c r="AJ271" s="60"/>
      <c r="AK271" s="60"/>
      <c r="AM271" s="41"/>
    </row>
    <row r="272" ht="18.75" customHeight="1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61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60"/>
      <c r="AI272" s="60"/>
      <c r="AJ272" s="60"/>
      <c r="AK272" s="60"/>
      <c r="AM272" s="41"/>
    </row>
    <row r="273" ht="18.75" customHeight="1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61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60"/>
      <c r="AI273" s="60"/>
      <c r="AJ273" s="60"/>
      <c r="AK273" s="60"/>
      <c r="AM273" s="41"/>
    </row>
    <row r="274" ht="18.75" customHeight="1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61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60"/>
      <c r="AI274" s="60"/>
      <c r="AJ274" s="60"/>
      <c r="AK274" s="60"/>
      <c r="AM274" s="41"/>
    </row>
    <row r="275" ht="18.75" customHeight="1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61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60"/>
      <c r="AI275" s="60"/>
      <c r="AJ275" s="60"/>
      <c r="AK275" s="60"/>
      <c r="AM275" s="41"/>
    </row>
    <row r="276" ht="18.75" customHeight="1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61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60"/>
      <c r="AI276" s="60"/>
      <c r="AJ276" s="60"/>
      <c r="AK276" s="60"/>
      <c r="AM276" s="41"/>
    </row>
    <row r="277" ht="18.75" customHeight="1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61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60"/>
      <c r="AI277" s="60"/>
      <c r="AJ277" s="60"/>
      <c r="AK277" s="60"/>
      <c r="AM277" s="41"/>
    </row>
    <row r="278" ht="18.75" customHeight="1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61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60"/>
      <c r="AI278" s="60"/>
      <c r="AJ278" s="60"/>
      <c r="AK278" s="60"/>
      <c r="AM278" s="41"/>
    </row>
    <row r="279" ht="18.75" customHeight="1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61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60"/>
      <c r="AI279" s="60"/>
      <c r="AJ279" s="60"/>
      <c r="AK279" s="60"/>
      <c r="AM279" s="41"/>
    </row>
    <row r="280" ht="18.75" customHeight="1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61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60"/>
      <c r="AI280" s="60"/>
      <c r="AJ280" s="60"/>
      <c r="AK280" s="60"/>
      <c r="AM280" s="41"/>
    </row>
    <row r="281" ht="18.75" customHeight="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61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60"/>
      <c r="AI281" s="60"/>
      <c r="AJ281" s="60"/>
      <c r="AK281" s="60"/>
      <c r="AM281" s="41"/>
    </row>
    <row r="282" ht="18.75" customHeight="1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61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60"/>
      <c r="AI282" s="60"/>
      <c r="AJ282" s="60"/>
      <c r="AK282" s="60"/>
      <c r="AM282" s="41"/>
    </row>
    <row r="283" ht="18.75" customHeight="1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61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60"/>
      <c r="AI283" s="60"/>
      <c r="AJ283" s="60"/>
      <c r="AK283" s="60"/>
      <c r="AM283" s="41"/>
    </row>
    <row r="284" ht="18.75" customHeight="1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61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60"/>
      <c r="AI284" s="60"/>
      <c r="AJ284" s="60"/>
      <c r="AK284" s="60"/>
      <c r="AM284" s="41"/>
    </row>
    <row r="285" ht="18.75" customHeight="1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61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60"/>
      <c r="AI285" s="60"/>
      <c r="AJ285" s="60"/>
      <c r="AK285" s="60"/>
      <c r="AM285" s="41"/>
    </row>
    <row r="286" ht="18.75" customHeight="1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61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60"/>
      <c r="AI286" s="60"/>
      <c r="AJ286" s="60"/>
      <c r="AK286" s="60"/>
      <c r="AM286" s="41"/>
    </row>
    <row r="287" ht="18.75" customHeight="1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61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60"/>
      <c r="AI287" s="60"/>
      <c r="AJ287" s="60"/>
      <c r="AK287" s="60"/>
      <c r="AM287" s="41"/>
    </row>
    <row r="288" ht="18.75" customHeight="1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61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60"/>
      <c r="AI288" s="60"/>
      <c r="AJ288" s="60"/>
      <c r="AK288" s="60"/>
      <c r="AM288" s="41"/>
    </row>
    <row r="289" ht="18.75" customHeight="1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61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60"/>
      <c r="AI289" s="60"/>
      <c r="AJ289" s="60"/>
      <c r="AK289" s="60"/>
      <c r="AM289" s="41"/>
    </row>
    <row r="290" ht="18.75" customHeight="1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61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60"/>
      <c r="AI290" s="60"/>
      <c r="AJ290" s="60"/>
      <c r="AK290" s="60"/>
      <c r="AM290" s="41"/>
    </row>
    <row r="291" ht="18.75" customHeight="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61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60"/>
      <c r="AI291" s="60"/>
      <c r="AJ291" s="60"/>
      <c r="AK291" s="60"/>
      <c r="AM291" s="41"/>
    </row>
    <row r="292" ht="18.75" customHeight="1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61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60"/>
      <c r="AI292" s="60"/>
      <c r="AJ292" s="60"/>
      <c r="AK292" s="60"/>
      <c r="AM292" s="41"/>
    </row>
    <row r="293" ht="18.75" customHeight="1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61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60"/>
      <c r="AI293" s="60"/>
      <c r="AJ293" s="60"/>
      <c r="AK293" s="60"/>
      <c r="AM293" s="41"/>
    </row>
    <row r="294" ht="18.75" customHeight="1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61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60"/>
      <c r="AI294" s="60"/>
      <c r="AJ294" s="60"/>
      <c r="AK294" s="60"/>
      <c r="AM294" s="41"/>
    </row>
    <row r="295" ht="18.75" customHeight="1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61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60"/>
      <c r="AI295" s="60"/>
      <c r="AJ295" s="60"/>
      <c r="AK295" s="60"/>
      <c r="AM295" s="41"/>
    </row>
    <row r="296" ht="18.75" customHeight="1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61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60"/>
      <c r="AI296" s="60"/>
      <c r="AJ296" s="60"/>
      <c r="AK296" s="60"/>
      <c r="AM296" s="41"/>
    </row>
    <row r="297" ht="18.75" customHeight="1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61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60"/>
      <c r="AI297" s="60"/>
      <c r="AJ297" s="60"/>
      <c r="AK297" s="60"/>
      <c r="AM297" s="41"/>
    </row>
    <row r="298" ht="18.75" customHeight="1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61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60"/>
      <c r="AI298" s="60"/>
      <c r="AJ298" s="60"/>
      <c r="AK298" s="60"/>
      <c r="AM298" s="41"/>
    </row>
    <row r="299" ht="18.75" customHeight="1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61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60"/>
      <c r="AI299" s="60"/>
      <c r="AJ299" s="60"/>
      <c r="AK299" s="60"/>
      <c r="AM299" s="41"/>
    </row>
    <row r="300" ht="18.75" customHeight="1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61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60"/>
      <c r="AI300" s="60"/>
      <c r="AJ300" s="60"/>
      <c r="AK300" s="60"/>
      <c r="AM300" s="41"/>
    </row>
    <row r="301" ht="18.75" customHeight="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61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60"/>
      <c r="AI301" s="60"/>
      <c r="AJ301" s="60"/>
      <c r="AK301" s="60"/>
      <c r="AM301" s="41"/>
    </row>
    <row r="302" ht="18.75" customHeight="1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61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60"/>
      <c r="AI302" s="60"/>
      <c r="AJ302" s="60"/>
      <c r="AK302" s="60"/>
      <c r="AM302" s="41"/>
    </row>
    <row r="303" ht="18.75" customHeight="1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61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60"/>
      <c r="AI303" s="60"/>
      <c r="AJ303" s="60"/>
      <c r="AK303" s="60"/>
      <c r="AM303" s="41"/>
    </row>
    <row r="304" ht="18.75" customHeight="1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61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60"/>
      <c r="AI304" s="60"/>
      <c r="AJ304" s="60"/>
      <c r="AK304" s="60"/>
      <c r="AM304" s="41"/>
    </row>
    <row r="305" ht="18.75" customHeight="1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61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60"/>
      <c r="AI305" s="60"/>
      <c r="AJ305" s="60"/>
      <c r="AK305" s="60"/>
      <c r="AM305" s="41"/>
    </row>
    <row r="306" ht="18.75" customHeight="1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61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60"/>
      <c r="AI306" s="60"/>
      <c r="AJ306" s="60"/>
      <c r="AK306" s="60"/>
      <c r="AM306" s="41"/>
    </row>
    <row r="307" ht="18.75" customHeight="1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61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60"/>
      <c r="AI307" s="60"/>
      <c r="AJ307" s="60"/>
      <c r="AK307" s="60"/>
      <c r="AM307" s="41"/>
    </row>
    <row r="308" ht="18.75" customHeight="1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61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60"/>
      <c r="AI308" s="60"/>
      <c r="AJ308" s="60"/>
      <c r="AK308" s="60"/>
      <c r="AM308" s="41"/>
    </row>
    <row r="309" ht="18.75" customHeight="1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61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60"/>
      <c r="AI309" s="60"/>
      <c r="AJ309" s="60"/>
      <c r="AK309" s="60"/>
      <c r="AM309" s="41"/>
    </row>
    <row r="310" ht="18.75" customHeight="1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61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60"/>
      <c r="AI310" s="60"/>
      <c r="AJ310" s="60"/>
      <c r="AK310" s="60"/>
      <c r="AM310" s="41"/>
    </row>
    <row r="311" ht="18.75" customHeight="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61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60"/>
      <c r="AI311" s="60"/>
      <c r="AJ311" s="60"/>
      <c r="AK311" s="60"/>
      <c r="AM311" s="41"/>
    </row>
    <row r="312" ht="18.75" customHeight="1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61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60"/>
      <c r="AI312" s="60"/>
      <c r="AJ312" s="60"/>
      <c r="AK312" s="60"/>
      <c r="AM312" s="41"/>
    </row>
    <row r="313" ht="18.75" customHeight="1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61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60"/>
      <c r="AI313" s="60"/>
      <c r="AJ313" s="60"/>
      <c r="AK313" s="60"/>
      <c r="AM313" s="41"/>
    </row>
    <row r="314" ht="18.75" customHeight="1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61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60"/>
      <c r="AI314" s="60"/>
      <c r="AJ314" s="60"/>
      <c r="AK314" s="60"/>
      <c r="AM314" s="41"/>
    </row>
    <row r="315" ht="18.75" customHeight="1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61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60"/>
      <c r="AI315" s="60"/>
      <c r="AJ315" s="60"/>
      <c r="AK315" s="60"/>
      <c r="AM315" s="41"/>
    </row>
    <row r="316" ht="18.75" customHeight="1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61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60"/>
      <c r="AI316" s="60"/>
      <c r="AJ316" s="60"/>
      <c r="AK316" s="60"/>
      <c r="AM316" s="41"/>
    </row>
    <row r="317" ht="18.75" customHeight="1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61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60"/>
      <c r="AI317" s="60"/>
      <c r="AJ317" s="60"/>
      <c r="AK317" s="60"/>
      <c r="AM317" s="41"/>
    </row>
    <row r="318" ht="18.75" customHeight="1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61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60"/>
      <c r="AI318" s="60"/>
      <c r="AJ318" s="60"/>
      <c r="AK318" s="60"/>
      <c r="AM318" s="41"/>
    </row>
    <row r="319" ht="18.75" customHeight="1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61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60"/>
      <c r="AI319" s="60"/>
      <c r="AJ319" s="60"/>
      <c r="AK319" s="60"/>
      <c r="AM319" s="41"/>
    </row>
    <row r="320" ht="18.75" customHeight="1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61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60"/>
      <c r="AI320" s="60"/>
      <c r="AJ320" s="60"/>
      <c r="AK320" s="60"/>
      <c r="AM320" s="41"/>
    </row>
    <row r="321" ht="18.75" customHeight="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61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60"/>
      <c r="AI321" s="60"/>
      <c r="AJ321" s="60"/>
      <c r="AK321" s="60"/>
      <c r="AM321" s="41"/>
    </row>
    <row r="322" ht="18.75" customHeight="1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61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60"/>
      <c r="AI322" s="60"/>
      <c r="AJ322" s="60"/>
      <c r="AK322" s="60"/>
      <c r="AM322" s="41"/>
    </row>
    <row r="323" ht="18.75" customHeight="1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61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60"/>
      <c r="AI323" s="60"/>
      <c r="AJ323" s="60"/>
      <c r="AK323" s="60"/>
      <c r="AM323" s="41"/>
    </row>
    <row r="324" ht="18.75" customHeight="1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61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60"/>
      <c r="AI324" s="60"/>
      <c r="AJ324" s="60"/>
      <c r="AK324" s="60"/>
      <c r="AM324" s="41"/>
    </row>
    <row r="325" ht="18.75" customHeight="1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61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60"/>
      <c r="AI325" s="60"/>
      <c r="AJ325" s="60"/>
      <c r="AK325" s="60"/>
      <c r="AM325" s="41"/>
    </row>
    <row r="326" ht="18.75" customHeight="1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61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60"/>
      <c r="AI326" s="60"/>
      <c r="AJ326" s="60"/>
      <c r="AK326" s="60"/>
      <c r="AM326" s="41"/>
    </row>
    <row r="327" ht="18.75" customHeight="1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61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60"/>
      <c r="AI327" s="60"/>
      <c r="AJ327" s="60"/>
      <c r="AK327" s="60"/>
      <c r="AM327" s="41"/>
    </row>
    <row r="328" ht="18.75" customHeight="1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61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60"/>
      <c r="AI328" s="60"/>
      <c r="AJ328" s="60"/>
      <c r="AK328" s="60"/>
      <c r="AM328" s="41"/>
    </row>
    <row r="329" ht="18.75" customHeight="1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61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60"/>
      <c r="AI329" s="60"/>
      <c r="AJ329" s="60"/>
      <c r="AK329" s="60"/>
      <c r="AM329" s="41"/>
    </row>
    <row r="330" ht="18.75" customHeight="1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61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60"/>
      <c r="AI330" s="60"/>
      <c r="AJ330" s="60"/>
      <c r="AK330" s="60"/>
      <c r="AM330" s="41"/>
    </row>
    <row r="331" ht="18.75" customHeight="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61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60"/>
      <c r="AI331" s="60"/>
      <c r="AJ331" s="60"/>
      <c r="AK331" s="60"/>
      <c r="AM331" s="41"/>
    </row>
    <row r="332" ht="18.75" customHeight="1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61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60"/>
      <c r="AI332" s="60"/>
      <c r="AJ332" s="60"/>
      <c r="AK332" s="60"/>
      <c r="AM332" s="41"/>
    </row>
    <row r="333" ht="18.75" customHeight="1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61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60"/>
      <c r="AI333" s="60"/>
      <c r="AJ333" s="60"/>
      <c r="AK333" s="60"/>
      <c r="AM333" s="41"/>
    </row>
    <row r="334" ht="18.75" customHeight="1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61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60"/>
      <c r="AI334" s="60"/>
      <c r="AJ334" s="60"/>
      <c r="AK334" s="60"/>
      <c r="AM334" s="41"/>
    </row>
    <row r="335" ht="18.75" customHeight="1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61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60"/>
      <c r="AI335" s="60"/>
      <c r="AJ335" s="60"/>
      <c r="AK335" s="60"/>
      <c r="AM335" s="41"/>
    </row>
    <row r="336" ht="18.75" customHeight="1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61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60"/>
      <c r="AI336" s="60"/>
      <c r="AJ336" s="60"/>
      <c r="AK336" s="60"/>
      <c r="AM336" s="41"/>
    </row>
    <row r="337" ht="18.75" customHeight="1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61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60"/>
      <c r="AI337" s="60"/>
      <c r="AJ337" s="60"/>
      <c r="AK337" s="60"/>
      <c r="AM337" s="41"/>
    </row>
    <row r="338" ht="18.75" customHeight="1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61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60"/>
      <c r="AI338" s="60"/>
      <c r="AJ338" s="60"/>
      <c r="AK338" s="60"/>
      <c r="AM338" s="41"/>
    </row>
    <row r="339" ht="18.75" customHeight="1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61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60"/>
      <c r="AI339" s="60"/>
      <c r="AJ339" s="60"/>
      <c r="AK339" s="60"/>
      <c r="AM339" s="41"/>
    </row>
    <row r="340" ht="18.75" customHeight="1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61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60"/>
      <c r="AI340" s="60"/>
      <c r="AJ340" s="60"/>
      <c r="AK340" s="60"/>
      <c r="AM340" s="41"/>
    </row>
    <row r="341" ht="18.75" customHeight="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61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60"/>
      <c r="AI341" s="60"/>
      <c r="AJ341" s="60"/>
      <c r="AK341" s="60"/>
      <c r="AM341" s="41"/>
    </row>
    <row r="342" ht="18.75" customHeight="1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61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60"/>
      <c r="AI342" s="60"/>
      <c r="AJ342" s="60"/>
      <c r="AK342" s="60"/>
      <c r="AM342" s="41"/>
    </row>
    <row r="343" ht="18.75" customHeight="1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61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60"/>
      <c r="AI343" s="60"/>
      <c r="AJ343" s="60"/>
      <c r="AK343" s="60"/>
      <c r="AM343" s="41"/>
    </row>
    <row r="344" ht="18.75" customHeight="1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61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60"/>
      <c r="AI344" s="60"/>
      <c r="AJ344" s="60"/>
      <c r="AK344" s="60"/>
      <c r="AM344" s="41"/>
    </row>
    <row r="345" ht="18.75" customHeight="1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61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60"/>
      <c r="AI345" s="60"/>
      <c r="AJ345" s="60"/>
      <c r="AK345" s="60"/>
      <c r="AM345" s="41"/>
    </row>
    <row r="346" ht="18.75" customHeight="1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61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60"/>
      <c r="AI346" s="60"/>
      <c r="AJ346" s="60"/>
      <c r="AK346" s="60"/>
      <c r="AM346" s="41"/>
    </row>
    <row r="347" ht="18.75" customHeight="1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61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60"/>
      <c r="AI347" s="60"/>
      <c r="AJ347" s="60"/>
      <c r="AK347" s="60"/>
      <c r="AM347" s="41"/>
    </row>
    <row r="348" ht="18.75" customHeight="1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61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60"/>
      <c r="AI348" s="60"/>
      <c r="AJ348" s="60"/>
      <c r="AK348" s="60"/>
      <c r="AM348" s="41"/>
    </row>
    <row r="349" ht="18.75" customHeight="1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61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60"/>
      <c r="AI349" s="60"/>
      <c r="AJ349" s="60"/>
      <c r="AK349" s="60"/>
      <c r="AM349" s="41"/>
    </row>
    <row r="350" ht="18.75" customHeight="1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61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60"/>
      <c r="AI350" s="60"/>
      <c r="AJ350" s="60"/>
      <c r="AK350" s="60"/>
      <c r="AM350" s="41"/>
    </row>
    <row r="351" ht="18.75" customHeight="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61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60"/>
      <c r="AI351" s="60"/>
      <c r="AJ351" s="60"/>
      <c r="AK351" s="60"/>
      <c r="AM351" s="41"/>
    </row>
    <row r="352" ht="18.75" customHeight="1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61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60"/>
      <c r="AI352" s="60"/>
      <c r="AJ352" s="60"/>
      <c r="AK352" s="60"/>
      <c r="AM352" s="41"/>
    </row>
    <row r="353" ht="18.75" customHeight="1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61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60"/>
      <c r="AI353" s="60"/>
      <c r="AJ353" s="60"/>
      <c r="AK353" s="60"/>
      <c r="AM353" s="41"/>
    </row>
    <row r="354" ht="18.75" customHeight="1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61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60"/>
      <c r="AI354" s="60"/>
      <c r="AJ354" s="60"/>
      <c r="AK354" s="60"/>
      <c r="AM354" s="41"/>
    </row>
    <row r="355" ht="18.75" customHeight="1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61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60"/>
      <c r="AI355" s="60"/>
      <c r="AJ355" s="60"/>
      <c r="AK355" s="60"/>
      <c r="AM355" s="41"/>
    </row>
    <row r="356" ht="18.75" customHeight="1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61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60"/>
      <c r="AI356" s="60"/>
      <c r="AJ356" s="60"/>
      <c r="AK356" s="60"/>
      <c r="AM356" s="41"/>
    </row>
    <row r="357" ht="18.75" customHeight="1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61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60"/>
      <c r="AI357" s="60"/>
      <c r="AJ357" s="60"/>
      <c r="AK357" s="60"/>
      <c r="AM357" s="41"/>
    </row>
    <row r="358" ht="18.75" customHeight="1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61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60"/>
      <c r="AI358" s="60"/>
      <c r="AJ358" s="60"/>
      <c r="AK358" s="60"/>
      <c r="AM358" s="41"/>
    </row>
    <row r="359" ht="18.75" customHeight="1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61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60"/>
      <c r="AI359" s="60"/>
      <c r="AJ359" s="60"/>
      <c r="AK359" s="60"/>
      <c r="AM359" s="41"/>
    </row>
    <row r="360" ht="18.75" customHeight="1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61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60"/>
      <c r="AI360" s="60"/>
      <c r="AJ360" s="60"/>
      <c r="AK360" s="60"/>
      <c r="AM360" s="41"/>
    </row>
    <row r="361" ht="18.75" customHeight="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61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60"/>
      <c r="AI361" s="60"/>
      <c r="AJ361" s="60"/>
      <c r="AK361" s="60"/>
      <c r="AM361" s="41"/>
    </row>
    <row r="362" ht="18.75" customHeight="1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61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60"/>
      <c r="AI362" s="60"/>
      <c r="AJ362" s="60"/>
      <c r="AK362" s="60"/>
      <c r="AM362" s="41"/>
    </row>
    <row r="363" ht="18.75" customHeight="1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61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60"/>
      <c r="AI363" s="60"/>
      <c r="AJ363" s="60"/>
      <c r="AK363" s="60"/>
      <c r="AM363" s="41"/>
    </row>
    <row r="364" ht="18.75" customHeight="1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61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60"/>
      <c r="AI364" s="60"/>
      <c r="AJ364" s="60"/>
      <c r="AK364" s="60"/>
      <c r="AM364" s="41"/>
    </row>
    <row r="365" ht="18.75" customHeight="1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61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60"/>
      <c r="AI365" s="60"/>
      <c r="AJ365" s="60"/>
      <c r="AK365" s="60"/>
      <c r="AM365" s="41"/>
    </row>
    <row r="366" ht="18.75" customHeight="1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61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60"/>
      <c r="AI366" s="60"/>
      <c r="AJ366" s="60"/>
      <c r="AK366" s="60"/>
      <c r="AM366" s="41"/>
    </row>
    <row r="367" ht="18.75" customHeight="1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61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60"/>
      <c r="AI367" s="60"/>
      <c r="AJ367" s="60"/>
      <c r="AK367" s="60"/>
      <c r="AM367" s="41"/>
    </row>
    <row r="368" ht="18.75" customHeight="1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61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60"/>
      <c r="AI368" s="60"/>
      <c r="AJ368" s="60"/>
      <c r="AK368" s="60"/>
      <c r="AM368" s="41"/>
    </row>
    <row r="369" ht="18.75" customHeight="1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61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60"/>
      <c r="AI369" s="60"/>
      <c r="AJ369" s="60"/>
      <c r="AK369" s="60"/>
      <c r="AM369" s="41"/>
    </row>
    <row r="370" ht="18.75" customHeight="1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61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60"/>
      <c r="AI370" s="60"/>
      <c r="AJ370" s="60"/>
      <c r="AK370" s="60"/>
      <c r="AM370" s="41"/>
    </row>
    <row r="371" ht="18.75" customHeight="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61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60"/>
      <c r="AI371" s="60"/>
      <c r="AJ371" s="60"/>
      <c r="AK371" s="60"/>
      <c r="AM371" s="41"/>
    </row>
    <row r="372" ht="18.75" customHeight="1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61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60"/>
      <c r="AI372" s="60"/>
      <c r="AJ372" s="60"/>
      <c r="AK372" s="60"/>
      <c r="AM372" s="41"/>
    </row>
    <row r="373" ht="18.75" customHeight="1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61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60"/>
      <c r="AI373" s="60"/>
      <c r="AJ373" s="60"/>
      <c r="AK373" s="60"/>
      <c r="AM373" s="41"/>
    </row>
    <row r="374" ht="18.75" customHeight="1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61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60"/>
      <c r="AI374" s="60"/>
      <c r="AJ374" s="60"/>
      <c r="AK374" s="60"/>
      <c r="AM374" s="41"/>
    </row>
    <row r="375" ht="18.75" customHeight="1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61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60"/>
      <c r="AI375" s="60"/>
      <c r="AJ375" s="60"/>
      <c r="AK375" s="60"/>
      <c r="AM375" s="41"/>
    </row>
    <row r="376" ht="18.75" customHeight="1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61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60"/>
      <c r="AI376" s="60"/>
      <c r="AJ376" s="60"/>
      <c r="AK376" s="60"/>
      <c r="AM376" s="41"/>
    </row>
    <row r="377" ht="18.75" customHeight="1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61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60"/>
      <c r="AI377" s="60"/>
      <c r="AJ377" s="60"/>
      <c r="AK377" s="60"/>
      <c r="AM377" s="41"/>
    </row>
    <row r="378" ht="18.75" customHeight="1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61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60"/>
      <c r="AI378" s="60"/>
      <c r="AJ378" s="60"/>
      <c r="AK378" s="60"/>
      <c r="AM378" s="41"/>
    </row>
    <row r="379" ht="18.75" customHeight="1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61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60"/>
      <c r="AI379" s="60"/>
      <c r="AJ379" s="60"/>
      <c r="AK379" s="60"/>
      <c r="AM379" s="41"/>
    </row>
    <row r="380" ht="18.75" customHeight="1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61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60"/>
      <c r="AI380" s="60"/>
      <c r="AJ380" s="60"/>
      <c r="AK380" s="60"/>
      <c r="AM380" s="41"/>
    </row>
    <row r="381" ht="18.75" customHeight="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61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60"/>
      <c r="AI381" s="60"/>
      <c r="AJ381" s="60"/>
      <c r="AK381" s="60"/>
      <c r="AM381" s="41"/>
    </row>
    <row r="382" ht="18.75" customHeight="1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61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60"/>
      <c r="AI382" s="60"/>
      <c r="AJ382" s="60"/>
      <c r="AK382" s="60"/>
      <c r="AM382" s="41"/>
    </row>
    <row r="383" ht="18.75" customHeight="1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61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60"/>
      <c r="AI383" s="60"/>
      <c r="AJ383" s="60"/>
      <c r="AK383" s="60"/>
      <c r="AM383" s="41"/>
    </row>
    <row r="384" ht="18.75" customHeight="1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61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60"/>
      <c r="AI384" s="60"/>
      <c r="AJ384" s="60"/>
      <c r="AK384" s="60"/>
      <c r="AM384" s="41"/>
    </row>
    <row r="385" ht="18.75" customHeight="1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61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60"/>
      <c r="AI385" s="60"/>
      <c r="AJ385" s="60"/>
      <c r="AK385" s="60"/>
      <c r="AM385" s="41"/>
    </row>
    <row r="386" ht="18.75" customHeight="1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61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60"/>
      <c r="AI386" s="60"/>
      <c r="AJ386" s="60"/>
      <c r="AK386" s="60"/>
      <c r="AM386" s="41"/>
    </row>
    <row r="387" ht="18.75" customHeight="1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61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60"/>
      <c r="AI387" s="60"/>
      <c r="AJ387" s="60"/>
      <c r="AK387" s="60"/>
      <c r="AM387" s="41"/>
    </row>
    <row r="388" ht="18.75" customHeight="1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61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60"/>
      <c r="AI388" s="60"/>
      <c r="AJ388" s="60"/>
      <c r="AK388" s="60"/>
      <c r="AM388" s="41"/>
    </row>
    <row r="389" ht="18.75" customHeight="1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61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60"/>
      <c r="AI389" s="60"/>
      <c r="AJ389" s="60"/>
      <c r="AK389" s="60"/>
      <c r="AM389" s="41"/>
    </row>
    <row r="390" ht="18.75" customHeight="1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61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60"/>
      <c r="AI390" s="60"/>
      <c r="AJ390" s="60"/>
      <c r="AK390" s="60"/>
      <c r="AM390" s="41"/>
    </row>
    <row r="391" ht="18.75" customHeight="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61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60"/>
      <c r="AI391" s="60"/>
      <c r="AJ391" s="60"/>
      <c r="AK391" s="60"/>
      <c r="AM391" s="41"/>
    </row>
    <row r="392" ht="18.75" customHeight="1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61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60"/>
      <c r="AI392" s="60"/>
      <c r="AJ392" s="60"/>
      <c r="AK392" s="60"/>
      <c r="AM392" s="41"/>
    </row>
    <row r="393" ht="18.75" customHeight="1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61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60"/>
      <c r="AI393" s="60"/>
      <c r="AJ393" s="60"/>
      <c r="AK393" s="60"/>
      <c r="AM393" s="41"/>
    </row>
    <row r="394" ht="18.75" customHeight="1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61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60"/>
      <c r="AI394" s="60"/>
      <c r="AJ394" s="60"/>
      <c r="AK394" s="60"/>
      <c r="AM394" s="41"/>
    </row>
    <row r="395" ht="18.75" customHeight="1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61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60"/>
      <c r="AI395" s="60"/>
      <c r="AJ395" s="60"/>
      <c r="AK395" s="60"/>
      <c r="AM395" s="41"/>
    </row>
    <row r="396" ht="18.75" customHeight="1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61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60"/>
      <c r="AI396" s="60"/>
      <c r="AJ396" s="60"/>
      <c r="AK396" s="60"/>
      <c r="AM396" s="41"/>
    </row>
    <row r="397" ht="18.75" customHeight="1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61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60"/>
      <c r="AI397" s="60"/>
      <c r="AJ397" s="60"/>
      <c r="AK397" s="60"/>
      <c r="AM397" s="41"/>
    </row>
    <row r="398" ht="18.75" customHeight="1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61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60"/>
      <c r="AI398" s="60"/>
      <c r="AJ398" s="60"/>
      <c r="AK398" s="60"/>
      <c r="AM398" s="41"/>
    </row>
    <row r="399" ht="18.75" customHeight="1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61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60"/>
      <c r="AI399" s="60"/>
      <c r="AJ399" s="60"/>
      <c r="AK399" s="60"/>
      <c r="AM399" s="41"/>
    </row>
    <row r="400" ht="18.75" customHeight="1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61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60"/>
      <c r="AI400" s="60"/>
      <c r="AJ400" s="60"/>
      <c r="AK400" s="60"/>
      <c r="AM400" s="41"/>
    </row>
    <row r="401" ht="18.75" customHeight="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61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60"/>
      <c r="AI401" s="60"/>
      <c r="AJ401" s="60"/>
      <c r="AK401" s="60"/>
      <c r="AM401" s="41"/>
    </row>
    <row r="402" ht="18.75" customHeight="1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61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60"/>
      <c r="AI402" s="60"/>
      <c r="AJ402" s="60"/>
      <c r="AK402" s="60"/>
      <c r="AM402" s="41"/>
    </row>
    <row r="403" ht="18.75" customHeight="1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61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60"/>
      <c r="AI403" s="60"/>
      <c r="AJ403" s="60"/>
      <c r="AK403" s="60"/>
      <c r="AM403" s="41"/>
    </row>
    <row r="404" ht="18.75" customHeight="1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61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60"/>
      <c r="AI404" s="60"/>
      <c r="AJ404" s="60"/>
      <c r="AK404" s="60"/>
      <c r="AM404" s="41"/>
    </row>
    <row r="405" ht="18.75" customHeight="1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61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60"/>
      <c r="AI405" s="60"/>
      <c r="AJ405" s="60"/>
      <c r="AK405" s="60"/>
      <c r="AM405" s="41"/>
    </row>
    <row r="406" ht="18.75" customHeight="1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61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60"/>
      <c r="AI406" s="60"/>
      <c r="AJ406" s="60"/>
      <c r="AK406" s="60"/>
      <c r="AM406" s="41"/>
    </row>
    <row r="407" ht="18.75" customHeight="1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61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60"/>
      <c r="AI407" s="60"/>
      <c r="AJ407" s="60"/>
      <c r="AK407" s="60"/>
      <c r="AM407" s="41"/>
    </row>
    <row r="408" ht="18.75" customHeight="1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61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60"/>
      <c r="AI408" s="60"/>
      <c r="AJ408" s="60"/>
      <c r="AK408" s="60"/>
      <c r="AM408" s="41"/>
    </row>
    <row r="409" ht="18.75" customHeight="1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61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60"/>
      <c r="AI409" s="60"/>
      <c r="AJ409" s="60"/>
      <c r="AK409" s="60"/>
      <c r="AM409" s="41"/>
    </row>
    <row r="410" ht="18.75" customHeight="1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61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60"/>
      <c r="AI410" s="60"/>
      <c r="AJ410" s="60"/>
      <c r="AK410" s="60"/>
      <c r="AM410" s="41"/>
    </row>
    <row r="411" ht="18.75" customHeight="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61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60"/>
      <c r="AI411" s="60"/>
      <c r="AJ411" s="60"/>
      <c r="AK411" s="60"/>
      <c r="AM411" s="41"/>
    </row>
    <row r="412" ht="18.75" customHeight="1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61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60"/>
      <c r="AI412" s="60"/>
      <c r="AJ412" s="60"/>
      <c r="AK412" s="60"/>
      <c r="AM412" s="41"/>
    </row>
    <row r="413" ht="18.75" customHeight="1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61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60"/>
      <c r="AI413" s="60"/>
      <c r="AJ413" s="60"/>
      <c r="AK413" s="60"/>
      <c r="AM413" s="41"/>
    </row>
    <row r="414" ht="18.75" customHeight="1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61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60"/>
      <c r="AI414" s="60"/>
      <c r="AJ414" s="60"/>
      <c r="AK414" s="60"/>
      <c r="AM414" s="41"/>
    </row>
    <row r="415" ht="18.75" customHeight="1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61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60"/>
      <c r="AI415" s="60"/>
      <c r="AJ415" s="60"/>
      <c r="AK415" s="60"/>
      <c r="AM415" s="41"/>
    </row>
    <row r="416" ht="18.75" customHeight="1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61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60"/>
      <c r="AI416" s="60"/>
      <c r="AJ416" s="60"/>
      <c r="AK416" s="60"/>
      <c r="AM416" s="41"/>
    </row>
    <row r="417" ht="18.75" customHeight="1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61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60"/>
      <c r="AI417" s="60"/>
      <c r="AJ417" s="60"/>
      <c r="AK417" s="60"/>
      <c r="AM417" s="41"/>
    </row>
    <row r="418" ht="18.75" customHeight="1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61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60"/>
      <c r="AI418" s="60"/>
      <c r="AJ418" s="60"/>
      <c r="AK418" s="60"/>
      <c r="AM418" s="41"/>
    </row>
    <row r="419" ht="18.75" customHeight="1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61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60"/>
      <c r="AI419" s="60"/>
      <c r="AJ419" s="60"/>
      <c r="AK419" s="60"/>
      <c r="AM419" s="41"/>
    </row>
    <row r="420" ht="18.75" customHeight="1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61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60"/>
      <c r="AI420" s="60"/>
      <c r="AJ420" s="60"/>
      <c r="AK420" s="60"/>
      <c r="AM420" s="41"/>
    </row>
    <row r="421" ht="18.75" customHeight="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61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60"/>
      <c r="AI421" s="60"/>
      <c r="AJ421" s="60"/>
      <c r="AK421" s="60"/>
      <c r="AM421" s="41"/>
    </row>
    <row r="422" ht="18.75" customHeight="1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61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60"/>
      <c r="AI422" s="60"/>
      <c r="AJ422" s="60"/>
      <c r="AK422" s="60"/>
      <c r="AM422" s="41"/>
    </row>
    <row r="423" ht="18.75" customHeight="1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61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60"/>
      <c r="AI423" s="60"/>
      <c r="AJ423" s="60"/>
      <c r="AK423" s="60"/>
      <c r="AM423" s="41"/>
    </row>
    <row r="424" ht="18.75" customHeight="1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61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60"/>
      <c r="AI424" s="60"/>
      <c r="AJ424" s="60"/>
      <c r="AK424" s="60"/>
      <c r="AM424" s="41"/>
    </row>
    <row r="425" ht="18.75" customHeight="1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61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60"/>
      <c r="AI425" s="60"/>
      <c r="AJ425" s="60"/>
      <c r="AK425" s="60"/>
      <c r="AM425" s="41"/>
    </row>
    <row r="426" ht="18.75" customHeight="1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61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60"/>
      <c r="AI426" s="60"/>
      <c r="AJ426" s="60"/>
      <c r="AK426" s="60"/>
      <c r="AM426" s="41"/>
    </row>
    <row r="427" ht="18.75" customHeight="1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61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60"/>
      <c r="AI427" s="60"/>
      <c r="AJ427" s="60"/>
      <c r="AK427" s="60"/>
      <c r="AM427" s="41"/>
    </row>
    <row r="428" ht="18.75" customHeight="1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61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60"/>
      <c r="AI428" s="60"/>
      <c r="AJ428" s="60"/>
      <c r="AK428" s="60"/>
      <c r="AM428" s="41"/>
    </row>
    <row r="429" ht="18.75" customHeight="1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61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60"/>
      <c r="AI429" s="60"/>
      <c r="AJ429" s="60"/>
      <c r="AK429" s="60"/>
      <c r="AM429" s="41"/>
    </row>
    <row r="430" ht="18.75" customHeight="1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61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60"/>
      <c r="AI430" s="60"/>
      <c r="AJ430" s="60"/>
      <c r="AK430" s="60"/>
      <c r="AM430" s="41"/>
    </row>
    <row r="431" ht="18.75" customHeight="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61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60"/>
      <c r="AI431" s="60"/>
      <c r="AJ431" s="60"/>
      <c r="AK431" s="60"/>
      <c r="AM431" s="41"/>
    </row>
    <row r="432" ht="18.75" customHeight="1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61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60"/>
      <c r="AI432" s="60"/>
      <c r="AJ432" s="60"/>
      <c r="AK432" s="60"/>
      <c r="AM432" s="41"/>
    </row>
    <row r="433" ht="18.75" customHeight="1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61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60"/>
      <c r="AI433" s="60"/>
      <c r="AJ433" s="60"/>
      <c r="AK433" s="60"/>
      <c r="AM433" s="41"/>
    </row>
    <row r="434" ht="18.75" customHeight="1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61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60"/>
      <c r="AI434" s="60"/>
      <c r="AJ434" s="60"/>
      <c r="AK434" s="60"/>
      <c r="AM434" s="41"/>
    </row>
    <row r="435" ht="18.75" customHeight="1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61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60"/>
      <c r="AI435" s="60"/>
      <c r="AJ435" s="60"/>
      <c r="AK435" s="60"/>
      <c r="AM435" s="41"/>
    </row>
    <row r="436" ht="18.75" customHeight="1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61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60"/>
      <c r="AI436" s="60"/>
      <c r="AJ436" s="60"/>
      <c r="AK436" s="60"/>
      <c r="AM436" s="41"/>
    </row>
    <row r="437" ht="18.75" customHeight="1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61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60"/>
      <c r="AI437" s="60"/>
      <c r="AJ437" s="60"/>
      <c r="AK437" s="60"/>
      <c r="AM437" s="41"/>
    </row>
    <row r="438" ht="18.75" customHeight="1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61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60"/>
      <c r="AI438" s="60"/>
      <c r="AJ438" s="60"/>
      <c r="AK438" s="60"/>
      <c r="AM438" s="41"/>
    </row>
    <row r="439" ht="18.75" customHeight="1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61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60"/>
      <c r="AI439" s="60"/>
      <c r="AJ439" s="60"/>
      <c r="AK439" s="60"/>
      <c r="AM439" s="41"/>
    </row>
    <row r="440" ht="18.75" customHeight="1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61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60"/>
      <c r="AI440" s="60"/>
      <c r="AJ440" s="60"/>
      <c r="AK440" s="60"/>
      <c r="AM440" s="41"/>
    </row>
    <row r="441" ht="18.75" customHeight="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61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60"/>
      <c r="AI441" s="60"/>
      <c r="AJ441" s="60"/>
      <c r="AK441" s="60"/>
      <c r="AM441" s="41"/>
    </row>
    <row r="442" ht="18.75" customHeight="1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61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60"/>
      <c r="AI442" s="60"/>
      <c r="AJ442" s="60"/>
      <c r="AK442" s="60"/>
      <c r="AM442" s="41"/>
    </row>
    <row r="443" ht="18.75" customHeight="1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61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60"/>
      <c r="AI443" s="60"/>
      <c r="AJ443" s="60"/>
      <c r="AK443" s="60"/>
      <c r="AM443" s="41"/>
    </row>
    <row r="444" ht="18.75" customHeight="1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61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60"/>
      <c r="AI444" s="60"/>
      <c r="AJ444" s="60"/>
      <c r="AK444" s="60"/>
      <c r="AM444" s="41"/>
    </row>
    <row r="445" ht="18.75" customHeight="1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61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60"/>
      <c r="AI445" s="60"/>
      <c r="AJ445" s="60"/>
      <c r="AK445" s="60"/>
      <c r="AM445" s="41"/>
    </row>
    <row r="446" ht="18.75" customHeight="1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61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60"/>
      <c r="AI446" s="60"/>
      <c r="AJ446" s="60"/>
      <c r="AK446" s="60"/>
      <c r="AM446" s="41"/>
    </row>
    <row r="447" ht="18.75" customHeight="1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61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60"/>
      <c r="AI447" s="60"/>
      <c r="AJ447" s="60"/>
      <c r="AK447" s="60"/>
      <c r="AM447" s="41"/>
    </row>
    <row r="448" ht="18.75" customHeight="1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61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60"/>
      <c r="AI448" s="60"/>
      <c r="AJ448" s="60"/>
      <c r="AK448" s="60"/>
      <c r="AM448" s="41"/>
    </row>
    <row r="449" ht="18.75" customHeight="1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61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60"/>
      <c r="AI449" s="60"/>
      <c r="AJ449" s="60"/>
      <c r="AK449" s="60"/>
      <c r="AM449" s="41"/>
    </row>
    <row r="450" ht="18.75" customHeight="1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61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60"/>
      <c r="AI450" s="60"/>
      <c r="AJ450" s="60"/>
      <c r="AK450" s="60"/>
      <c r="AM450" s="41"/>
    </row>
    <row r="451" ht="18.75" customHeight="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61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60"/>
      <c r="AI451" s="60"/>
      <c r="AJ451" s="60"/>
      <c r="AK451" s="60"/>
      <c r="AM451" s="41"/>
    </row>
    <row r="452" ht="18.75" customHeight="1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61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60"/>
      <c r="AI452" s="60"/>
      <c r="AJ452" s="60"/>
      <c r="AK452" s="60"/>
      <c r="AM452" s="41"/>
    </row>
    <row r="453" ht="18.75" customHeight="1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61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60"/>
      <c r="AI453" s="60"/>
      <c r="AJ453" s="60"/>
      <c r="AK453" s="60"/>
      <c r="AM453" s="41"/>
    </row>
    <row r="454" ht="18.75" customHeight="1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61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60"/>
      <c r="AI454" s="60"/>
      <c r="AJ454" s="60"/>
      <c r="AK454" s="60"/>
      <c r="AM454" s="41"/>
    </row>
    <row r="455" ht="18.75" customHeight="1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61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60"/>
      <c r="AI455" s="60"/>
      <c r="AJ455" s="60"/>
      <c r="AK455" s="60"/>
      <c r="AM455" s="41"/>
    </row>
    <row r="456" ht="18.75" customHeight="1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61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60"/>
      <c r="AI456" s="60"/>
      <c r="AJ456" s="60"/>
      <c r="AK456" s="60"/>
      <c r="AM456" s="41"/>
    </row>
    <row r="457" ht="18.75" customHeight="1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61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60"/>
      <c r="AI457" s="60"/>
      <c r="AJ457" s="60"/>
      <c r="AK457" s="60"/>
      <c r="AM457" s="41"/>
    </row>
    <row r="458" ht="18.75" customHeight="1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61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60"/>
      <c r="AI458" s="60"/>
      <c r="AJ458" s="60"/>
      <c r="AK458" s="60"/>
      <c r="AM458" s="41"/>
    </row>
    <row r="459" ht="18.75" customHeight="1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61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60"/>
      <c r="AI459" s="60"/>
      <c r="AJ459" s="60"/>
      <c r="AK459" s="60"/>
      <c r="AM459" s="41"/>
    </row>
    <row r="460" ht="18.75" customHeight="1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61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60"/>
      <c r="AI460" s="60"/>
      <c r="AJ460" s="60"/>
      <c r="AK460" s="60"/>
      <c r="AM460" s="41"/>
    </row>
    <row r="461" ht="18.75" customHeight="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61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60"/>
      <c r="AI461" s="60"/>
      <c r="AJ461" s="60"/>
      <c r="AK461" s="60"/>
      <c r="AM461" s="41"/>
    </row>
    <row r="462" ht="18.75" customHeight="1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61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60"/>
      <c r="AI462" s="60"/>
      <c r="AJ462" s="60"/>
      <c r="AK462" s="60"/>
      <c r="AM462" s="41"/>
    </row>
    <row r="463" ht="18.75" customHeight="1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61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60"/>
      <c r="AI463" s="60"/>
      <c r="AJ463" s="60"/>
      <c r="AK463" s="60"/>
      <c r="AM463" s="41"/>
    </row>
    <row r="464" ht="18.75" customHeight="1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61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60"/>
      <c r="AI464" s="60"/>
      <c r="AJ464" s="60"/>
      <c r="AK464" s="60"/>
      <c r="AM464" s="41"/>
    </row>
    <row r="465" ht="18.75" customHeight="1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61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60"/>
      <c r="AI465" s="60"/>
      <c r="AJ465" s="60"/>
      <c r="AK465" s="60"/>
      <c r="AM465" s="41"/>
    </row>
    <row r="466" ht="18.75" customHeight="1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61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60"/>
      <c r="AI466" s="60"/>
      <c r="AJ466" s="60"/>
      <c r="AK466" s="60"/>
      <c r="AM466" s="41"/>
    </row>
    <row r="467" ht="18.75" customHeight="1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61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60"/>
      <c r="AI467" s="60"/>
      <c r="AJ467" s="60"/>
      <c r="AK467" s="60"/>
      <c r="AM467" s="41"/>
    </row>
    <row r="468" ht="18.75" customHeight="1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61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60"/>
      <c r="AI468" s="60"/>
      <c r="AJ468" s="60"/>
      <c r="AK468" s="60"/>
      <c r="AM468" s="41"/>
    </row>
    <row r="469" ht="18.75" customHeight="1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61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60"/>
      <c r="AI469" s="60"/>
      <c r="AJ469" s="60"/>
      <c r="AK469" s="60"/>
      <c r="AM469" s="41"/>
    </row>
    <row r="470" ht="18.75" customHeight="1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61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60"/>
      <c r="AI470" s="60"/>
      <c r="AJ470" s="60"/>
      <c r="AK470" s="60"/>
      <c r="AM470" s="41"/>
    </row>
    <row r="471" ht="18.75" customHeight="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61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60"/>
      <c r="AI471" s="60"/>
      <c r="AJ471" s="60"/>
      <c r="AK471" s="60"/>
      <c r="AM471" s="41"/>
    </row>
    <row r="472" ht="18.75" customHeight="1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61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60"/>
      <c r="AI472" s="60"/>
      <c r="AJ472" s="60"/>
      <c r="AK472" s="60"/>
      <c r="AM472" s="41"/>
    </row>
    <row r="473" ht="18.75" customHeight="1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61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60"/>
      <c r="AI473" s="60"/>
      <c r="AJ473" s="60"/>
      <c r="AK473" s="60"/>
      <c r="AM473" s="41"/>
    </row>
    <row r="474" ht="18.75" customHeight="1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61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60"/>
      <c r="AI474" s="60"/>
      <c r="AJ474" s="60"/>
      <c r="AK474" s="60"/>
      <c r="AM474" s="41"/>
    </row>
    <row r="475" ht="18.75" customHeight="1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61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60"/>
      <c r="AI475" s="60"/>
      <c r="AJ475" s="60"/>
      <c r="AK475" s="60"/>
      <c r="AM475" s="41"/>
    </row>
    <row r="476" ht="18.75" customHeight="1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61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60"/>
      <c r="AI476" s="60"/>
      <c r="AJ476" s="60"/>
      <c r="AK476" s="60"/>
      <c r="AM476" s="41"/>
    </row>
    <row r="477" ht="18.75" customHeight="1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61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60"/>
      <c r="AI477" s="60"/>
      <c r="AJ477" s="60"/>
      <c r="AK477" s="60"/>
      <c r="AM477" s="41"/>
    </row>
    <row r="478" ht="18.75" customHeight="1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61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60"/>
      <c r="AI478" s="60"/>
      <c r="AJ478" s="60"/>
      <c r="AK478" s="60"/>
      <c r="AM478" s="41"/>
    </row>
    <row r="479" ht="18.75" customHeight="1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61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60"/>
      <c r="AI479" s="60"/>
      <c r="AJ479" s="60"/>
      <c r="AK479" s="60"/>
      <c r="AM479" s="41"/>
    </row>
    <row r="480" ht="18.75" customHeight="1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61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60"/>
      <c r="AI480" s="60"/>
      <c r="AJ480" s="60"/>
      <c r="AK480" s="60"/>
      <c r="AM480" s="41"/>
    </row>
    <row r="481" ht="18.75" customHeight="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61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60"/>
      <c r="AI481" s="60"/>
      <c r="AJ481" s="60"/>
      <c r="AK481" s="60"/>
      <c r="AM481" s="41"/>
    </row>
    <row r="482" ht="18.75" customHeight="1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61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60"/>
      <c r="AI482" s="60"/>
      <c r="AJ482" s="60"/>
      <c r="AK482" s="60"/>
      <c r="AM482" s="41"/>
    </row>
    <row r="483" ht="18.75" customHeight="1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61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60"/>
      <c r="AI483" s="60"/>
      <c r="AJ483" s="60"/>
      <c r="AK483" s="60"/>
      <c r="AM483" s="41"/>
    </row>
    <row r="484" ht="18.75" customHeight="1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61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60"/>
      <c r="AI484" s="60"/>
      <c r="AJ484" s="60"/>
      <c r="AK484" s="60"/>
      <c r="AM484" s="41"/>
    </row>
    <row r="485" ht="18.75" customHeight="1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61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60"/>
      <c r="AI485" s="60"/>
      <c r="AJ485" s="60"/>
      <c r="AK485" s="60"/>
      <c r="AM485" s="41"/>
    </row>
    <row r="486" ht="18.75" customHeight="1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61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60"/>
      <c r="AI486" s="60"/>
      <c r="AJ486" s="60"/>
      <c r="AK486" s="60"/>
      <c r="AM486" s="41"/>
    </row>
    <row r="487" ht="18.75" customHeight="1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61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60"/>
      <c r="AI487" s="60"/>
      <c r="AJ487" s="60"/>
      <c r="AK487" s="60"/>
      <c r="AM487" s="41"/>
    </row>
    <row r="488" ht="18.75" customHeight="1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61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60"/>
      <c r="AI488" s="60"/>
      <c r="AJ488" s="60"/>
      <c r="AK488" s="60"/>
      <c r="AM488" s="41"/>
    </row>
    <row r="489" ht="18.75" customHeight="1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61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60"/>
      <c r="AI489" s="60"/>
      <c r="AJ489" s="60"/>
      <c r="AK489" s="60"/>
      <c r="AM489" s="41"/>
    </row>
    <row r="490" ht="18.75" customHeight="1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61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60"/>
      <c r="AI490" s="60"/>
      <c r="AJ490" s="60"/>
      <c r="AK490" s="60"/>
      <c r="AM490" s="41"/>
    </row>
    <row r="491" ht="18.75" customHeight="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61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60"/>
      <c r="AI491" s="60"/>
      <c r="AJ491" s="60"/>
      <c r="AK491" s="60"/>
      <c r="AM491" s="41"/>
    </row>
    <row r="492" ht="18.75" customHeight="1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61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60"/>
      <c r="AI492" s="60"/>
      <c r="AJ492" s="60"/>
      <c r="AK492" s="60"/>
      <c r="AM492" s="41"/>
    </row>
    <row r="493" ht="18.75" customHeight="1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61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60"/>
      <c r="AI493" s="60"/>
      <c r="AJ493" s="60"/>
      <c r="AK493" s="60"/>
      <c r="AM493" s="41"/>
    </row>
    <row r="494" ht="18.75" customHeight="1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61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60"/>
      <c r="AI494" s="60"/>
      <c r="AJ494" s="60"/>
      <c r="AK494" s="60"/>
      <c r="AM494" s="41"/>
    </row>
    <row r="495" ht="18.75" customHeight="1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61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60"/>
      <c r="AI495" s="60"/>
      <c r="AJ495" s="60"/>
      <c r="AK495" s="60"/>
      <c r="AM495" s="41"/>
    </row>
    <row r="496" ht="18.75" customHeight="1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61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60"/>
      <c r="AI496" s="60"/>
      <c r="AJ496" s="60"/>
      <c r="AK496" s="60"/>
      <c r="AM496" s="41"/>
    </row>
    <row r="497" ht="18.75" customHeight="1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61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60"/>
      <c r="AI497" s="60"/>
      <c r="AJ497" s="60"/>
      <c r="AK497" s="60"/>
      <c r="AM497" s="41"/>
    </row>
    <row r="498" ht="18.75" customHeight="1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61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60"/>
      <c r="AI498" s="60"/>
      <c r="AJ498" s="60"/>
      <c r="AK498" s="60"/>
      <c r="AM498" s="41"/>
    </row>
    <row r="499" ht="18.75" customHeight="1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61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60"/>
      <c r="AI499" s="60"/>
      <c r="AJ499" s="60"/>
      <c r="AK499" s="60"/>
      <c r="AM499" s="41"/>
    </row>
    <row r="500" ht="18.75" customHeight="1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61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60"/>
      <c r="AI500" s="60"/>
      <c r="AJ500" s="60"/>
      <c r="AK500" s="60"/>
      <c r="AM500" s="41"/>
    </row>
    <row r="501" ht="18.75" customHeight="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61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60"/>
      <c r="AI501" s="60"/>
      <c r="AJ501" s="60"/>
      <c r="AK501" s="60"/>
      <c r="AM501" s="41"/>
    </row>
    <row r="502" ht="18.75" customHeight="1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61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60"/>
      <c r="AI502" s="60"/>
      <c r="AJ502" s="60"/>
      <c r="AK502" s="60"/>
      <c r="AM502" s="41"/>
    </row>
    <row r="503" ht="18.75" customHeight="1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61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60"/>
      <c r="AI503" s="60"/>
      <c r="AJ503" s="60"/>
      <c r="AK503" s="60"/>
      <c r="AM503" s="41"/>
    </row>
    <row r="504" ht="18.75" customHeight="1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61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60"/>
      <c r="AI504" s="60"/>
      <c r="AJ504" s="60"/>
      <c r="AK504" s="60"/>
      <c r="AM504" s="41"/>
    </row>
    <row r="505" ht="18.75" customHeight="1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61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60"/>
      <c r="AI505" s="60"/>
      <c r="AJ505" s="60"/>
      <c r="AK505" s="60"/>
      <c r="AM505" s="41"/>
    </row>
    <row r="506" ht="18.75" customHeight="1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61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60"/>
      <c r="AI506" s="60"/>
      <c r="AJ506" s="60"/>
      <c r="AK506" s="60"/>
      <c r="AM506" s="41"/>
    </row>
    <row r="507" ht="18.75" customHeight="1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61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60"/>
      <c r="AI507" s="60"/>
      <c r="AJ507" s="60"/>
      <c r="AK507" s="60"/>
      <c r="AM507" s="41"/>
    </row>
    <row r="508" ht="18.75" customHeight="1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61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60"/>
      <c r="AI508" s="60"/>
      <c r="AJ508" s="60"/>
      <c r="AK508" s="60"/>
      <c r="AM508" s="41"/>
    </row>
    <row r="509" ht="18.75" customHeight="1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61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60"/>
      <c r="AI509" s="60"/>
      <c r="AJ509" s="60"/>
      <c r="AK509" s="60"/>
      <c r="AM509" s="41"/>
    </row>
    <row r="510" ht="18.75" customHeight="1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61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60"/>
      <c r="AI510" s="60"/>
      <c r="AJ510" s="60"/>
      <c r="AK510" s="60"/>
      <c r="AM510" s="41"/>
    </row>
    <row r="511" ht="18.75" customHeight="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61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60"/>
      <c r="AI511" s="60"/>
      <c r="AJ511" s="60"/>
      <c r="AK511" s="60"/>
      <c r="AM511" s="41"/>
    </row>
    <row r="512" ht="18.75" customHeight="1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61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60"/>
      <c r="AI512" s="60"/>
      <c r="AJ512" s="60"/>
      <c r="AK512" s="60"/>
      <c r="AM512" s="41"/>
    </row>
    <row r="513" ht="18.75" customHeight="1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61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60"/>
      <c r="AI513" s="60"/>
      <c r="AJ513" s="60"/>
      <c r="AK513" s="60"/>
      <c r="AM513" s="41"/>
    </row>
    <row r="514" ht="18.75" customHeight="1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61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60"/>
      <c r="AI514" s="60"/>
      <c r="AJ514" s="60"/>
      <c r="AK514" s="60"/>
      <c r="AM514" s="41"/>
    </row>
    <row r="515" ht="18.75" customHeight="1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61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60"/>
      <c r="AI515" s="60"/>
      <c r="AJ515" s="60"/>
      <c r="AK515" s="60"/>
      <c r="AM515" s="41"/>
    </row>
    <row r="516" ht="18.75" customHeight="1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61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60"/>
      <c r="AI516" s="60"/>
      <c r="AJ516" s="60"/>
      <c r="AK516" s="60"/>
      <c r="AM516" s="41"/>
    </row>
    <row r="517" ht="18.75" customHeight="1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61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60"/>
      <c r="AI517" s="60"/>
      <c r="AJ517" s="60"/>
      <c r="AK517" s="60"/>
      <c r="AM517" s="41"/>
    </row>
    <row r="518" ht="18.75" customHeight="1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61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60"/>
      <c r="AI518" s="60"/>
      <c r="AJ518" s="60"/>
      <c r="AK518" s="60"/>
      <c r="AM518" s="41"/>
    </row>
    <row r="519" ht="18.75" customHeight="1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61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60"/>
      <c r="AI519" s="60"/>
      <c r="AJ519" s="60"/>
      <c r="AK519" s="60"/>
      <c r="AM519" s="41"/>
    </row>
    <row r="520" ht="18.75" customHeight="1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61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60"/>
      <c r="AI520" s="60"/>
      <c r="AJ520" s="60"/>
      <c r="AK520" s="60"/>
      <c r="AM520" s="41"/>
    </row>
    <row r="521" ht="18.75" customHeight="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61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60"/>
      <c r="AI521" s="60"/>
      <c r="AJ521" s="60"/>
      <c r="AK521" s="60"/>
      <c r="AM521" s="41"/>
    </row>
    <row r="522" ht="18.75" customHeight="1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61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60"/>
      <c r="AI522" s="60"/>
      <c r="AJ522" s="60"/>
      <c r="AK522" s="60"/>
      <c r="AM522" s="41"/>
    </row>
    <row r="523" ht="18.75" customHeight="1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61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60"/>
      <c r="AI523" s="60"/>
      <c r="AJ523" s="60"/>
      <c r="AK523" s="60"/>
      <c r="AM523" s="41"/>
    </row>
    <row r="524" ht="18.75" customHeight="1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61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60"/>
      <c r="AI524" s="60"/>
      <c r="AJ524" s="60"/>
      <c r="AK524" s="60"/>
      <c r="AM524" s="41"/>
    </row>
    <row r="525" ht="18.75" customHeight="1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61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60"/>
      <c r="AI525" s="60"/>
      <c r="AJ525" s="60"/>
      <c r="AK525" s="60"/>
      <c r="AM525" s="41"/>
    </row>
    <row r="526" ht="18.75" customHeight="1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61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60"/>
      <c r="AI526" s="60"/>
      <c r="AJ526" s="60"/>
      <c r="AK526" s="60"/>
      <c r="AM526" s="41"/>
    </row>
    <row r="527" ht="18.75" customHeight="1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61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60"/>
      <c r="AI527" s="60"/>
      <c r="AJ527" s="60"/>
      <c r="AK527" s="60"/>
      <c r="AM527" s="41"/>
    </row>
    <row r="528" ht="18.75" customHeight="1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61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60"/>
      <c r="AI528" s="60"/>
      <c r="AJ528" s="60"/>
      <c r="AK528" s="60"/>
      <c r="AM528" s="41"/>
    </row>
    <row r="529" ht="18.75" customHeight="1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61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60"/>
      <c r="AI529" s="60"/>
      <c r="AJ529" s="60"/>
      <c r="AK529" s="60"/>
      <c r="AM529" s="41"/>
    </row>
    <row r="530" ht="18.75" customHeight="1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61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60"/>
      <c r="AI530" s="60"/>
      <c r="AJ530" s="60"/>
      <c r="AK530" s="60"/>
      <c r="AM530" s="41"/>
    </row>
    <row r="531" ht="18.75" customHeight="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61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60"/>
      <c r="AI531" s="60"/>
      <c r="AJ531" s="60"/>
      <c r="AK531" s="60"/>
      <c r="AM531" s="41"/>
    </row>
    <row r="532" ht="18.75" customHeight="1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61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60"/>
      <c r="AI532" s="60"/>
      <c r="AJ532" s="60"/>
      <c r="AK532" s="60"/>
      <c r="AM532" s="41"/>
    </row>
    <row r="533" ht="18.75" customHeight="1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61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60"/>
      <c r="AI533" s="60"/>
      <c r="AJ533" s="60"/>
      <c r="AK533" s="60"/>
      <c r="AM533" s="41"/>
    </row>
    <row r="534" ht="18.75" customHeight="1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61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60"/>
      <c r="AI534" s="60"/>
      <c r="AJ534" s="60"/>
      <c r="AK534" s="60"/>
      <c r="AM534" s="41"/>
    </row>
    <row r="535" ht="18.75" customHeight="1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61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60"/>
      <c r="AI535" s="60"/>
      <c r="AJ535" s="60"/>
      <c r="AK535" s="60"/>
      <c r="AM535" s="41"/>
    </row>
    <row r="536" ht="18.75" customHeight="1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61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60"/>
      <c r="AI536" s="60"/>
      <c r="AJ536" s="60"/>
      <c r="AK536" s="60"/>
      <c r="AM536" s="41"/>
    </row>
    <row r="537" ht="18.75" customHeight="1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61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60"/>
      <c r="AI537" s="60"/>
      <c r="AJ537" s="60"/>
      <c r="AK537" s="60"/>
      <c r="AM537" s="41"/>
    </row>
    <row r="538" ht="18.75" customHeight="1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61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60"/>
      <c r="AI538" s="60"/>
      <c r="AJ538" s="60"/>
      <c r="AK538" s="60"/>
      <c r="AM538" s="41"/>
    </row>
    <row r="539" ht="18.75" customHeight="1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61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60"/>
      <c r="AI539" s="60"/>
      <c r="AJ539" s="60"/>
      <c r="AK539" s="60"/>
      <c r="AM539" s="41"/>
    </row>
    <row r="540" ht="18.75" customHeight="1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61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60"/>
      <c r="AI540" s="60"/>
      <c r="AJ540" s="60"/>
      <c r="AK540" s="60"/>
      <c r="AM540" s="41"/>
    </row>
    <row r="541" ht="18.75" customHeight="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61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60"/>
      <c r="AI541" s="60"/>
      <c r="AJ541" s="60"/>
      <c r="AK541" s="60"/>
      <c r="AM541" s="41"/>
    </row>
    <row r="542" ht="18.75" customHeight="1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61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60"/>
      <c r="AI542" s="60"/>
      <c r="AJ542" s="60"/>
      <c r="AK542" s="60"/>
      <c r="AM542" s="41"/>
    </row>
    <row r="543" ht="18.75" customHeight="1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61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60"/>
      <c r="AI543" s="60"/>
      <c r="AJ543" s="60"/>
      <c r="AK543" s="60"/>
      <c r="AM543" s="41"/>
    </row>
    <row r="544" ht="18.75" customHeight="1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61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60"/>
      <c r="AI544" s="60"/>
      <c r="AJ544" s="60"/>
      <c r="AK544" s="60"/>
      <c r="AM544" s="41"/>
    </row>
    <row r="545" ht="18.75" customHeight="1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61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60"/>
      <c r="AI545" s="60"/>
      <c r="AJ545" s="60"/>
      <c r="AK545" s="60"/>
      <c r="AM545" s="41"/>
    </row>
    <row r="546" ht="18.75" customHeight="1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61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60"/>
      <c r="AI546" s="60"/>
      <c r="AJ546" s="60"/>
      <c r="AK546" s="60"/>
      <c r="AM546" s="41"/>
    </row>
    <row r="547" ht="18.75" customHeight="1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61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60"/>
      <c r="AI547" s="60"/>
      <c r="AJ547" s="60"/>
      <c r="AK547" s="60"/>
      <c r="AM547" s="41"/>
    </row>
    <row r="548" ht="18.75" customHeight="1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61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60"/>
      <c r="AI548" s="60"/>
      <c r="AJ548" s="60"/>
      <c r="AK548" s="60"/>
      <c r="AM548" s="41"/>
    </row>
    <row r="549" ht="18.75" customHeight="1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61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60"/>
      <c r="AI549" s="60"/>
      <c r="AJ549" s="60"/>
      <c r="AK549" s="60"/>
      <c r="AM549" s="41"/>
    </row>
    <row r="550" ht="18.75" customHeight="1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61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60"/>
      <c r="AI550" s="60"/>
      <c r="AJ550" s="60"/>
      <c r="AK550" s="60"/>
      <c r="AM550" s="41"/>
    </row>
    <row r="551" ht="18.75" customHeight="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61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60"/>
      <c r="AI551" s="60"/>
      <c r="AJ551" s="60"/>
      <c r="AK551" s="60"/>
      <c r="AM551" s="41"/>
    </row>
    <row r="552" ht="18.75" customHeight="1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61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60"/>
      <c r="AI552" s="60"/>
      <c r="AJ552" s="60"/>
      <c r="AK552" s="60"/>
      <c r="AM552" s="41"/>
    </row>
    <row r="553" ht="18.75" customHeight="1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61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60"/>
      <c r="AI553" s="60"/>
      <c r="AJ553" s="60"/>
      <c r="AK553" s="60"/>
      <c r="AM553" s="41"/>
    </row>
    <row r="554" ht="18.75" customHeight="1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61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60"/>
      <c r="AI554" s="60"/>
      <c r="AJ554" s="60"/>
      <c r="AK554" s="60"/>
      <c r="AM554" s="41"/>
    </row>
    <row r="555" ht="18.75" customHeight="1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61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60"/>
      <c r="AI555" s="60"/>
      <c r="AJ555" s="60"/>
      <c r="AK555" s="60"/>
      <c r="AM555" s="41"/>
    </row>
    <row r="556" ht="18.75" customHeight="1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61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60"/>
      <c r="AI556" s="60"/>
      <c r="AJ556" s="60"/>
      <c r="AK556" s="60"/>
      <c r="AM556" s="41"/>
    </row>
    <row r="557" ht="18.75" customHeight="1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61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60"/>
      <c r="AI557" s="60"/>
      <c r="AJ557" s="60"/>
      <c r="AK557" s="60"/>
      <c r="AM557" s="41"/>
    </row>
    <row r="558" ht="18.75" customHeight="1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61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60"/>
      <c r="AI558" s="60"/>
      <c r="AJ558" s="60"/>
      <c r="AK558" s="60"/>
      <c r="AM558" s="41"/>
    </row>
    <row r="559" ht="18.75" customHeight="1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61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60"/>
      <c r="AI559" s="60"/>
      <c r="AJ559" s="60"/>
      <c r="AK559" s="60"/>
      <c r="AM559" s="41"/>
    </row>
    <row r="560" ht="18.75" customHeight="1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61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60"/>
      <c r="AI560" s="60"/>
      <c r="AJ560" s="60"/>
      <c r="AK560" s="60"/>
      <c r="AM560" s="41"/>
    </row>
    <row r="561" ht="18.75" customHeight="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61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60"/>
      <c r="AI561" s="60"/>
      <c r="AJ561" s="60"/>
      <c r="AK561" s="60"/>
      <c r="AM561" s="41"/>
    </row>
    <row r="562" ht="18.75" customHeight="1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61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60"/>
      <c r="AI562" s="60"/>
      <c r="AJ562" s="60"/>
      <c r="AK562" s="60"/>
      <c r="AM562" s="41"/>
    </row>
    <row r="563" ht="18.75" customHeight="1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61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60"/>
      <c r="AI563" s="60"/>
      <c r="AJ563" s="60"/>
      <c r="AK563" s="60"/>
      <c r="AM563" s="41"/>
    </row>
    <row r="564" ht="18.75" customHeight="1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61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60"/>
      <c r="AI564" s="60"/>
      <c r="AJ564" s="60"/>
      <c r="AK564" s="60"/>
      <c r="AM564" s="41"/>
    </row>
    <row r="565" ht="18.75" customHeight="1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61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60"/>
      <c r="AI565" s="60"/>
      <c r="AJ565" s="60"/>
      <c r="AK565" s="60"/>
      <c r="AM565" s="41"/>
    </row>
    <row r="566" ht="18.75" customHeight="1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61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60"/>
      <c r="AI566" s="60"/>
      <c r="AJ566" s="60"/>
      <c r="AK566" s="60"/>
      <c r="AM566" s="41"/>
    </row>
    <row r="567" ht="18.75" customHeight="1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61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60"/>
      <c r="AI567" s="60"/>
      <c r="AJ567" s="60"/>
      <c r="AK567" s="60"/>
      <c r="AM567" s="41"/>
    </row>
    <row r="568" ht="18.75" customHeight="1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61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60"/>
      <c r="AI568" s="60"/>
      <c r="AJ568" s="60"/>
      <c r="AK568" s="60"/>
      <c r="AM568" s="41"/>
    </row>
    <row r="569" ht="18.75" customHeight="1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61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60"/>
      <c r="AI569" s="60"/>
      <c r="AJ569" s="60"/>
      <c r="AK569" s="60"/>
      <c r="AM569" s="41"/>
    </row>
    <row r="570" ht="18.75" customHeight="1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61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60"/>
      <c r="AI570" s="60"/>
      <c r="AJ570" s="60"/>
      <c r="AK570" s="60"/>
      <c r="AM570" s="41"/>
    </row>
    <row r="571" ht="18.75" customHeight="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61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60"/>
      <c r="AI571" s="60"/>
      <c r="AJ571" s="60"/>
      <c r="AK571" s="60"/>
      <c r="AM571" s="41"/>
    </row>
    <row r="572" ht="18.75" customHeight="1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61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60"/>
      <c r="AI572" s="60"/>
      <c r="AJ572" s="60"/>
      <c r="AK572" s="60"/>
      <c r="AM572" s="41"/>
    </row>
    <row r="573" ht="18.75" customHeight="1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61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60"/>
      <c r="AI573" s="60"/>
      <c r="AJ573" s="60"/>
      <c r="AK573" s="60"/>
      <c r="AM573" s="41"/>
    </row>
    <row r="574" ht="18.75" customHeight="1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61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60"/>
      <c r="AI574" s="60"/>
      <c r="AJ574" s="60"/>
      <c r="AK574" s="60"/>
      <c r="AM574" s="41"/>
    </row>
    <row r="575" ht="18.75" customHeight="1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61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60"/>
      <c r="AI575" s="60"/>
      <c r="AJ575" s="60"/>
      <c r="AK575" s="60"/>
      <c r="AM575" s="41"/>
    </row>
    <row r="576" ht="18.75" customHeight="1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61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60"/>
      <c r="AI576" s="60"/>
      <c r="AJ576" s="60"/>
      <c r="AK576" s="60"/>
      <c r="AM576" s="41"/>
    </row>
    <row r="577" ht="18.75" customHeight="1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61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60"/>
      <c r="AI577" s="60"/>
      <c r="AJ577" s="60"/>
      <c r="AK577" s="60"/>
      <c r="AM577" s="41"/>
    </row>
    <row r="578" ht="18.75" customHeight="1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61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60"/>
      <c r="AI578" s="60"/>
      <c r="AJ578" s="60"/>
      <c r="AK578" s="60"/>
      <c r="AM578" s="41"/>
    </row>
    <row r="579" ht="18.75" customHeight="1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61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60"/>
      <c r="AI579" s="60"/>
      <c r="AJ579" s="60"/>
      <c r="AK579" s="60"/>
      <c r="AM579" s="41"/>
    </row>
    <row r="580" ht="18.75" customHeight="1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61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60"/>
      <c r="AI580" s="60"/>
      <c r="AJ580" s="60"/>
      <c r="AK580" s="60"/>
      <c r="AM580" s="41"/>
    </row>
    <row r="581" ht="18.75" customHeight="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61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60"/>
      <c r="AI581" s="60"/>
      <c r="AJ581" s="60"/>
      <c r="AK581" s="60"/>
      <c r="AM581" s="41"/>
    </row>
    <row r="582" ht="18.75" customHeight="1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61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60"/>
      <c r="AI582" s="60"/>
      <c r="AJ582" s="60"/>
      <c r="AK582" s="60"/>
      <c r="AM582" s="41"/>
    </row>
    <row r="583" ht="18.75" customHeight="1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61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60"/>
      <c r="AI583" s="60"/>
      <c r="AJ583" s="60"/>
      <c r="AK583" s="60"/>
      <c r="AM583" s="41"/>
    </row>
    <row r="584" ht="18.75" customHeight="1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61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60"/>
      <c r="AI584" s="60"/>
      <c r="AJ584" s="60"/>
      <c r="AK584" s="60"/>
      <c r="AM584" s="41"/>
    </row>
    <row r="585" ht="18.75" customHeight="1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61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60"/>
      <c r="AI585" s="60"/>
      <c r="AJ585" s="60"/>
      <c r="AK585" s="60"/>
      <c r="AM585" s="41"/>
    </row>
    <row r="586" ht="18.75" customHeight="1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61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60"/>
      <c r="AI586" s="60"/>
      <c r="AJ586" s="60"/>
      <c r="AK586" s="60"/>
      <c r="AM586" s="41"/>
    </row>
    <row r="587" ht="18.75" customHeight="1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61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60"/>
      <c r="AI587" s="60"/>
      <c r="AJ587" s="60"/>
      <c r="AK587" s="60"/>
      <c r="AM587" s="41"/>
    </row>
    <row r="588" ht="18.75" customHeight="1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61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60"/>
      <c r="AI588" s="60"/>
      <c r="AJ588" s="60"/>
      <c r="AK588" s="60"/>
      <c r="AM588" s="41"/>
    </row>
    <row r="589" ht="18.75" customHeight="1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61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60"/>
      <c r="AI589" s="60"/>
      <c r="AJ589" s="60"/>
      <c r="AK589" s="60"/>
      <c r="AM589" s="41"/>
    </row>
    <row r="590" ht="18.75" customHeight="1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61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60"/>
      <c r="AI590" s="60"/>
      <c r="AJ590" s="60"/>
      <c r="AK590" s="60"/>
      <c r="AM590" s="41"/>
    </row>
    <row r="591" ht="18.75" customHeight="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61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60"/>
      <c r="AI591" s="60"/>
      <c r="AJ591" s="60"/>
      <c r="AK591" s="60"/>
      <c r="AM591" s="41"/>
    </row>
    <row r="592" ht="18.75" customHeight="1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61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60"/>
      <c r="AI592" s="60"/>
      <c r="AJ592" s="60"/>
      <c r="AK592" s="60"/>
      <c r="AM592" s="41"/>
    </row>
    <row r="593" ht="18.75" customHeight="1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61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60"/>
      <c r="AI593" s="60"/>
      <c r="AJ593" s="60"/>
      <c r="AK593" s="60"/>
      <c r="AM593" s="41"/>
    </row>
    <row r="594" ht="18.75" customHeight="1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61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60"/>
      <c r="AI594" s="60"/>
      <c r="AJ594" s="60"/>
      <c r="AK594" s="60"/>
      <c r="AM594" s="41"/>
    </row>
    <row r="595" ht="18.75" customHeight="1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61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60"/>
      <c r="AI595" s="60"/>
      <c r="AJ595" s="60"/>
      <c r="AK595" s="60"/>
      <c r="AM595" s="41"/>
    </row>
    <row r="596" ht="18.75" customHeight="1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61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60"/>
      <c r="AI596" s="60"/>
      <c r="AJ596" s="60"/>
      <c r="AK596" s="60"/>
      <c r="AM596" s="41"/>
    </row>
    <row r="597" ht="18.75" customHeight="1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61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60"/>
      <c r="AI597" s="60"/>
      <c r="AJ597" s="60"/>
      <c r="AK597" s="60"/>
      <c r="AM597" s="41"/>
    </row>
    <row r="598" ht="18.75" customHeight="1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61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60"/>
      <c r="AI598" s="60"/>
      <c r="AJ598" s="60"/>
      <c r="AK598" s="60"/>
      <c r="AM598" s="41"/>
    </row>
    <row r="599" ht="18.75" customHeight="1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61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60"/>
      <c r="AI599" s="60"/>
      <c r="AJ599" s="60"/>
      <c r="AK599" s="60"/>
      <c r="AM599" s="41"/>
    </row>
    <row r="600" ht="18.75" customHeight="1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61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60"/>
      <c r="AI600" s="60"/>
      <c r="AJ600" s="60"/>
      <c r="AK600" s="60"/>
      <c r="AM600" s="41"/>
    </row>
    <row r="601" ht="18.75" customHeight="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61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60"/>
      <c r="AI601" s="60"/>
      <c r="AJ601" s="60"/>
      <c r="AK601" s="60"/>
      <c r="AM601" s="41"/>
    </row>
    <row r="602" ht="18.75" customHeight="1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61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60"/>
      <c r="AI602" s="60"/>
      <c r="AJ602" s="60"/>
      <c r="AK602" s="60"/>
      <c r="AM602" s="41"/>
    </row>
    <row r="603" ht="18.75" customHeight="1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61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60"/>
      <c r="AI603" s="60"/>
      <c r="AJ603" s="60"/>
      <c r="AK603" s="60"/>
      <c r="AM603" s="41"/>
    </row>
    <row r="604" ht="18.75" customHeight="1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61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60"/>
      <c r="AI604" s="60"/>
      <c r="AJ604" s="60"/>
      <c r="AK604" s="60"/>
      <c r="AM604" s="41"/>
    </row>
    <row r="605" ht="18.75" customHeight="1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61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60"/>
      <c r="AI605" s="60"/>
      <c r="AJ605" s="60"/>
      <c r="AK605" s="60"/>
      <c r="AM605" s="41"/>
    </row>
    <row r="606" ht="18.75" customHeight="1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61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60"/>
      <c r="AI606" s="60"/>
      <c r="AJ606" s="60"/>
      <c r="AK606" s="60"/>
      <c r="AM606" s="41"/>
    </row>
    <row r="607" ht="18.75" customHeight="1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61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60"/>
      <c r="AI607" s="60"/>
      <c r="AJ607" s="60"/>
      <c r="AK607" s="60"/>
      <c r="AM607" s="41"/>
    </row>
    <row r="608" ht="18.75" customHeight="1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61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60"/>
      <c r="AI608" s="60"/>
      <c r="AJ608" s="60"/>
      <c r="AK608" s="60"/>
      <c r="AM608" s="41"/>
    </row>
    <row r="609" ht="18.75" customHeight="1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61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60"/>
      <c r="AI609" s="60"/>
      <c r="AJ609" s="60"/>
      <c r="AK609" s="60"/>
      <c r="AM609" s="41"/>
    </row>
    <row r="610" ht="18.75" customHeight="1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61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60"/>
      <c r="AI610" s="60"/>
      <c r="AJ610" s="60"/>
      <c r="AK610" s="60"/>
      <c r="AM610" s="41"/>
    </row>
    <row r="611" ht="18.75" customHeight="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61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60"/>
      <c r="AI611" s="60"/>
      <c r="AJ611" s="60"/>
      <c r="AK611" s="60"/>
      <c r="AM611" s="41"/>
    </row>
    <row r="612" ht="18.75" customHeight="1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61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60"/>
      <c r="AI612" s="60"/>
      <c r="AJ612" s="60"/>
      <c r="AK612" s="60"/>
      <c r="AM612" s="41"/>
    </row>
    <row r="613" ht="18.75" customHeight="1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61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60"/>
      <c r="AI613" s="60"/>
      <c r="AJ613" s="60"/>
      <c r="AK613" s="60"/>
      <c r="AM613" s="41"/>
    </row>
    <row r="614" ht="18.75" customHeight="1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61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60"/>
      <c r="AI614" s="60"/>
      <c r="AJ614" s="60"/>
      <c r="AK614" s="60"/>
      <c r="AM614" s="41"/>
    </row>
    <row r="615" ht="18.75" customHeight="1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61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60"/>
      <c r="AI615" s="60"/>
      <c r="AJ615" s="60"/>
      <c r="AK615" s="60"/>
      <c r="AM615" s="41"/>
    </row>
    <row r="616" ht="18.75" customHeight="1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61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60"/>
      <c r="AI616" s="60"/>
      <c r="AJ616" s="60"/>
      <c r="AK616" s="60"/>
      <c r="AM616" s="41"/>
    </row>
    <row r="617" ht="18.75" customHeight="1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61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60"/>
      <c r="AI617" s="60"/>
      <c r="AJ617" s="60"/>
      <c r="AK617" s="60"/>
      <c r="AM617" s="41"/>
    </row>
    <row r="618" ht="18.75" customHeight="1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61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60"/>
      <c r="AI618" s="60"/>
      <c r="AJ618" s="60"/>
      <c r="AK618" s="60"/>
      <c r="AM618" s="41"/>
    </row>
    <row r="619" ht="18.75" customHeight="1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61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60"/>
      <c r="AI619" s="60"/>
      <c r="AJ619" s="60"/>
      <c r="AK619" s="60"/>
      <c r="AM619" s="41"/>
    </row>
    <row r="620" ht="18.75" customHeight="1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61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60"/>
      <c r="AI620" s="60"/>
      <c r="AJ620" s="60"/>
      <c r="AK620" s="60"/>
      <c r="AM620" s="41"/>
    </row>
    <row r="621" ht="18.75" customHeight="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61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60"/>
      <c r="AI621" s="60"/>
      <c r="AJ621" s="60"/>
      <c r="AK621" s="60"/>
      <c r="AM621" s="41"/>
    </row>
    <row r="622" ht="18.75" customHeight="1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61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60"/>
      <c r="AI622" s="60"/>
      <c r="AJ622" s="60"/>
      <c r="AK622" s="60"/>
      <c r="AM622" s="41"/>
    </row>
    <row r="623" ht="18.75" customHeight="1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61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60"/>
      <c r="AI623" s="60"/>
      <c r="AJ623" s="60"/>
      <c r="AK623" s="60"/>
      <c r="AM623" s="41"/>
    </row>
    <row r="624" ht="18.75" customHeight="1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61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60"/>
      <c r="AI624" s="60"/>
      <c r="AJ624" s="60"/>
      <c r="AK624" s="60"/>
      <c r="AM624" s="41"/>
    </row>
    <row r="625" ht="18.75" customHeight="1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61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60"/>
      <c r="AI625" s="60"/>
      <c r="AJ625" s="60"/>
      <c r="AK625" s="60"/>
      <c r="AM625" s="41"/>
    </row>
    <row r="626" ht="18.75" customHeight="1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61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60"/>
      <c r="AI626" s="60"/>
      <c r="AJ626" s="60"/>
      <c r="AK626" s="60"/>
      <c r="AM626" s="41"/>
    </row>
    <row r="627" ht="18.75" customHeight="1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61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60"/>
      <c r="AI627" s="60"/>
      <c r="AJ627" s="60"/>
      <c r="AK627" s="60"/>
      <c r="AM627" s="41"/>
    </row>
    <row r="628" ht="18.75" customHeight="1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61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60"/>
      <c r="AI628" s="60"/>
      <c r="AJ628" s="60"/>
      <c r="AK628" s="60"/>
      <c r="AM628" s="41"/>
    </row>
    <row r="629" ht="18.75" customHeight="1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61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60"/>
      <c r="AI629" s="60"/>
      <c r="AJ629" s="60"/>
      <c r="AK629" s="60"/>
      <c r="AM629" s="41"/>
    </row>
    <row r="630" ht="18.75" customHeight="1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61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60"/>
      <c r="AI630" s="60"/>
      <c r="AJ630" s="60"/>
      <c r="AK630" s="60"/>
      <c r="AM630" s="41"/>
    </row>
    <row r="631" ht="18.75" customHeight="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61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60"/>
      <c r="AI631" s="60"/>
      <c r="AJ631" s="60"/>
      <c r="AK631" s="60"/>
      <c r="AM631" s="41"/>
    </row>
    <row r="632" ht="18.75" customHeight="1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61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60"/>
      <c r="AI632" s="60"/>
      <c r="AJ632" s="60"/>
      <c r="AK632" s="60"/>
      <c r="AM632" s="41"/>
    </row>
    <row r="633" ht="18.75" customHeight="1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61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60"/>
      <c r="AI633" s="60"/>
      <c r="AJ633" s="60"/>
      <c r="AK633" s="60"/>
      <c r="AM633" s="41"/>
    </row>
    <row r="634" ht="18.75" customHeight="1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61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60"/>
      <c r="AI634" s="60"/>
      <c r="AJ634" s="60"/>
      <c r="AK634" s="60"/>
      <c r="AM634" s="41"/>
    </row>
    <row r="635" ht="18.75" customHeight="1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61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60"/>
      <c r="AI635" s="60"/>
      <c r="AJ635" s="60"/>
      <c r="AK635" s="60"/>
      <c r="AM635" s="41"/>
    </row>
    <row r="636" ht="18.75" customHeight="1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61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60"/>
      <c r="AI636" s="60"/>
      <c r="AJ636" s="60"/>
      <c r="AK636" s="60"/>
      <c r="AM636" s="41"/>
    </row>
    <row r="637" ht="18.75" customHeight="1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61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60"/>
      <c r="AI637" s="60"/>
      <c r="AJ637" s="60"/>
      <c r="AK637" s="60"/>
      <c r="AM637" s="41"/>
    </row>
    <row r="638" ht="18.75" customHeight="1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61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60"/>
      <c r="AI638" s="60"/>
      <c r="AJ638" s="60"/>
      <c r="AK638" s="60"/>
      <c r="AM638" s="41"/>
    </row>
    <row r="639" ht="18.75" customHeight="1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61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60"/>
      <c r="AI639" s="60"/>
      <c r="AJ639" s="60"/>
      <c r="AK639" s="60"/>
      <c r="AM639" s="41"/>
    </row>
    <row r="640" ht="18.75" customHeight="1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61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60"/>
      <c r="AI640" s="60"/>
      <c r="AJ640" s="60"/>
      <c r="AK640" s="60"/>
      <c r="AM640" s="41"/>
    </row>
    <row r="641" ht="18.75" customHeight="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61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60"/>
      <c r="AI641" s="60"/>
      <c r="AJ641" s="60"/>
      <c r="AK641" s="60"/>
      <c r="AM641" s="41"/>
    </row>
    <row r="642" ht="18.75" customHeight="1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61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60"/>
      <c r="AI642" s="60"/>
      <c r="AJ642" s="60"/>
      <c r="AK642" s="60"/>
      <c r="AM642" s="41"/>
    </row>
    <row r="643" ht="18.75" customHeight="1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61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60"/>
      <c r="AI643" s="60"/>
      <c r="AJ643" s="60"/>
      <c r="AK643" s="60"/>
      <c r="AM643" s="41"/>
    </row>
    <row r="644" ht="18.75" customHeight="1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61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60"/>
      <c r="AI644" s="60"/>
      <c r="AJ644" s="60"/>
      <c r="AK644" s="60"/>
      <c r="AM644" s="41"/>
    </row>
    <row r="645" ht="18.75" customHeight="1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61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60"/>
      <c r="AI645" s="60"/>
      <c r="AJ645" s="60"/>
      <c r="AK645" s="60"/>
      <c r="AM645" s="41"/>
    </row>
    <row r="646" ht="18.75" customHeight="1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61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60"/>
      <c r="AI646" s="60"/>
      <c r="AJ646" s="60"/>
      <c r="AK646" s="60"/>
      <c r="AM646" s="41"/>
    </row>
    <row r="647" ht="18.75" customHeight="1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61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60"/>
      <c r="AI647" s="60"/>
      <c r="AJ647" s="60"/>
      <c r="AK647" s="60"/>
      <c r="AM647" s="41"/>
    </row>
    <row r="648" ht="18.75" customHeight="1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61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60"/>
      <c r="AI648" s="60"/>
      <c r="AJ648" s="60"/>
      <c r="AK648" s="60"/>
      <c r="AM648" s="41"/>
    </row>
    <row r="649" ht="18.75" customHeight="1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61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60"/>
      <c r="AI649" s="60"/>
      <c r="AJ649" s="60"/>
      <c r="AK649" s="60"/>
      <c r="AM649" s="41"/>
    </row>
    <row r="650" ht="18.75" customHeight="1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61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60"/>
      <c r="AI650" s="60"/>
      <c r="AJ650" s="60"/>
      <c r="AK650" s="60"/>
      <c r="AM650" s="41"/>
    </row>
    <row r="651" ht="18.75" customHeight="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61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60"/>
      <c r="AI651" s="60"/>
      <c r="AJ651" s="60"/>
      <c r="AK651" s="60"/>
      <c r="AM651" s="41"/>
    </row>
    <row r="652" ht="18.75" customHeight="1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61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60"/>
      <c r="AI652" s="60"/>
      <c r="AJ652" s="60"/>
      <c r="AK652" s="60"/>
      <c r="AM652" s="41"/>
    </row>
    <row r="653" ht="18.75" customHeight="1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61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60"/>
      <c r="AI653" s="60"/>
      <c r="AJ653" s="60"/>
      <c r="AK653" s="60"/>
      <c r="AM653" s="41"/>
    </row>
    <row r="654" ht="18.75" customHeight="1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61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60"/>
      <c r="AI654" s="60"/>
      <c r="AJ654" s="60"/>
      <c r="AK654" s="60"/>
      <c r="AM654" s="41"/>
    </row>
    <row r="655" ht="18.75" customHeight="1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61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60"/>
      <c r="AI655" s="60"/>
      <c r="AJ655" s="60"/>
      <c r="AK655" s="60"/>
      <c r="AM655" s="41"/>
    </row>
    <row r="656" ht="18.75" customHeight="1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61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60"/>
      <c r="AI656" s="60"/>
      <c r="AJ656" s="60"/>
      <c r="AK656" s="60"/>
      <c r="AM656" s="41"/>
    </row>
    <row r="657" ht="18.75" customHeight="1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61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60"/>
      <c r="AI657" s="60"/>
      <c r="AJ657" s="60"/>
      <c r="AK657" s="60"/>
      <c r="AM657" s="41"/>
    </row>
    <row r="658" ht="18.75" customHeight="1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61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60"/>
      <c r="AI658" s="60"/>
      <c r="AJ658" s="60"/>
      <c r="AK658" s="60"/>
      <c r="AM658" s="41"/>
    </row>
    <row r="659" ht="18.75" customHeight="1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61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60"/>
      <c r="AI659" s="60"/>
      <c r="AJ659" s="60"/>
      <c r="AK659" s="60"/>
      <c r="AM659" s="41"/>
    </row>
    <row r="660" ht="18.75" customHeight="1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61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60"/>
      <c r="AI660" s="60"/>
      <c r="AJ660" s="60"/>
      <c r="AK660" s="60"/>
      <c r="AM660" s="41"/>
    </row>
    <row r="661" ht="18.75" customHeight="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61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60"/>
      <c r="AI661" s="60"/>
      <c r="AJ661" s="60"/>
      <c r="AK661" s="60"/>
      <c r="AM661" s="41"/>
    </row>
    <row r="662" ht="18.75" customHeight="1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61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60"/>
      <c r="AI662" s="60"/>
      <c r="AJ662" s="60"/>
      <c r="AK662" s="60"/>
      <c r="AM662" s="41"/>
    </row>
    <row r="663" ht="18.75" customHeight="1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61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60"/>
      <c r="AI663" s="60"/>
      <c r="AJ663" s="60"/>
      <c r="AK663" s="60"/>
      <c r="AM663" s="41"/>
    </row>
    <row r="664" ht="18.75" customHeight="1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61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60"/>
      <c r="AI664" s="60"/>
      <c r="AJ664" s="60"/>
      <c r="AK664" s="60"/>
      <c r="AM664" s="41"/>
    </row>
    <row r="665" ht="18.75" customHeight="1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61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60"/>
      <c r="AI665" s="60"/>
      <c r="AJ665" s="60"/>
      <c r="AK665" s="60"/>
      <c r="AM665" s="41"/>
    </row>
    <row r="666" ht="18.75" customHeight="1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61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60"/>
      <c r="AI666" s="60"/>
      <c r="AJ666" s="60"/>
      <c r="AK666" s="60"/>
      <c r="AM666" s="41"/>
    </row>
    <row r="667" ht="18.75" customHeight="1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61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60"/>
      <c r="AI667" s="60"/>
      <c r="AJ667" s="60"/>
      <c r="AK667" s="60"/>
      <c r="AM667" s="41"/>
    </row>
    <row r="668" ht="18.75" customHeight="1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61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60"/>
      <c r="AI668" s="60"/>
      <c r="AJ668" s="60"/>
      <c r="AK668" s="60"/>
      <c r="AM668" s="41"/>
    </row>
    <row r="669" ht="18.75" customHeight="1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61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60"/>
      <c r="AI669" s="60"/>
      <c r="AJ669" s="60"/>
      <c r="AK669" s="60"/>
      <c r="AM669" s="41"/>
    </row>
    <row r="670" ht="18.75" customHeight="1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61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60"/>
      <c r="AI670" s="60"/>
      <c r="AJ670" s="60"/>
      <c r="AK670" s="60"/>
      <c r="AM670" s="41"/>
    </row>
    <row r="671" ht="18.75" customHeight="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61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60"/>
      <c r="AI671" s="60"/>
      <c r="AJ671" s="60"/>
      <c r="AK671" s="60"/>
      <c r="AM671" s="41"/>
    </row>
    <row r="672" ht="18.75" customHeight="1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61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60"/>
      <c r="AI672" s="60"/>
      <c r="AJ672" s="60"/>
      <c r="AK672" s="60"/>
      <c r="AM672" s="41"/>
    </row>
    <row r="673" ht="18.75" customHeight="1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61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60"/>
      <c r="AI673" s="60"/>
      <c r="AJ673" s="60"/>
      <c r="AK673" s="60"/>
      <c r="AM673" s="41"/>
    </row>
    <row r="674" ht="18.75" customHeight="1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61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60"/>
      <c r="AI674" s="60"/>
      <c r="AJ674" s="60"/>
      <c r="AK674" s="60"/>
      <c r="AM674" s="41"/>
    </row>
    <row r="675" ht="18.75" customHeight="1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61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60"/>
      <c r="AI675" s="60"/>
      <c r="AJ675" s="60"/>
      <c r="AK675" s="60"/>
      <c r="AM675" s="41"/>
    </row>
    <row r="676" ht="18.75" customHeight="1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61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60"/>
      <c r="AI676" s="60"/>
      <c r="AJ676" s="60"/>
      <c r="AK676" s="60"/>
      <c r="AM676" s="41"/>
    </row>
    <row r="677" ht="18.75" customHeight="1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61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60"/>
      <c r="AI677" s="60"/>
      <c r="AJ677" s="60"/>
      <c r="AK677" s="60"/>
      <c r="AM677" s="41"/>
    </row>
    <row r="678" ht="18.75" customHeight="1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61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60"/>
      <c r="AI678" s="60"/>
      <c r="AJ678" s="60"/>
      <c r="AK678" s="60"/>
      <c r="AM678" s="41"/>
    </row>
    <row r="679" ht="18.75" customHeight="1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61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60"/>
      <c r="AI679" s="60"/>
      <c r="AJ679" s="60"/>
      <c r="AK679" s="60"/>
      <c r="AM679" s="41"/>
    </row>
    <row r="680" ht="18.75" customHeight="1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61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60"/>
      <c r="AI680" s="60"/>
      <c r="AJ680" s="60"/>
      <c r="AK680" s="60"/>
      <c r="AM680" s="41"/>
    </row>
    <row r="681" ht="18.75" customHeight="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61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60"/>
      <c r="AI681" s="60"/>
      <c r="AJ681" s="60"/>
      <c r="AK681" s="60"/>
      <c r="AM681" s="41"/>
    </row>
    <row r="682" ht="18.75" customHeight="1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61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60"/>
      <c r="AI682" s="60"/>
      <c r="AJ682" s="60"/>
      <c r="AK682" s="60"/>
      <c r="AM682" s="41"/>
    </row>
    <row r="683" ht="18.75" customHeight="1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61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60"/>
      <c r="AI683" s="60"/>
      <c r="AJ683" s="60"/>
      <c r="AK683" s="60"/>
      <c r="AM683" s="41"/>
    </row>
    <row r="684" ht="18.75" customHeight="1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61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60"/>
      <c r="AI684" s="60"/>
      <c r="AJ684" s="60"/>
      <c r="AK684" s="60"/>
      <c r="AM684" s="41"/>
    </row>
    <row r="685" ht="18.75" customHeight="1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61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60"/>
      <c r="AI685" s="60"/>
      <c r="AJ685" s="60"/>
      <c r="AK685" s="60"/>
      <c r="AM685" s="41"/>
    </row>
    <row r="686" ht="18.75" customHeight="1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61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60"/>
      <c r="AI686" s="60"/>
      <c r="AJ686" s="60"/>
      <c r="AK686" s="60"/>
      <c r="AM686" s="41"/>
    </row>
    <row r="687" ht="18.75" customHeight="1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61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60"/>
      <c r="AI687" s="60"/>
      <c r="AJ687" s="60"/>
      <c r="AK687" s="60"/>
      <c r="AM687" s="41"/>
    </row>
    <row r="688" ht="18.75" customHeight="1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61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60"/>
      <c r="AI688" s="60"/>
      <c r="AJ688" s="60"/>
      <c r="AK688" s="60"/>
      <c r="AM688" s="41"/>
    </row>
    <row r="689" ht="18.75" customHeight="1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61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60"/>
      <c r="AI689" s="60"/>
      <c r="AJ689" s="60"/>
      <c r="AK689" s="60"/>
      <c r="AM689" s="41"/>
    </row>
    <row r="690" ht="18.75" customHeight="1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61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60"/>
      <c r="AI690" s="60"/>
      <c r="AJ690" s="60"/>
      <c r="AK690" s="60"/>
      <c r="AM690" s="41"/>
    </row>
    <row r="691" ht="18.75" customHeight="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61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60"/>
      <c r="AI691" s="60"/>
      <c r="AJ691" s="60"/>
      <c r="AK691" s="60"/>
      <c r="AM691" s="41"/>
    </row>
    <row r="692" ht="18.75" customHeight="1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61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60"/>
      <c r="AI692" s="60"/>
      <c r="AJ692" s="60"/>
      <c r="AK692" s="60"/>
      <c r="AM692" s="41"/>
    </row>
    <row r="693" ht="18.75" customHeight="1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61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60"/>
      <c r="AI693" s="60"/>
      <c r="AJ693" s="60"/>
      <c r="AK693" s="60"/>
      <c r="AM693" s="41"/>
    </row>
    <row r="694" ht="18.75" customHeight="1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61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60"/>
      <c r="AI694" s="60"/>
      <c r="AJ694" s="60"/>
      <c r="AK694" s="60"/>
      <c r="AM694" s="41"/>
    </row>
    <row r="695" ht="18.75" customHeight="1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61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60"/>
      <c r="AI695" s="60"/>
      <c r="AJ695" s="60"/>
      <c r="AK695" s="60"/>
      <c r="AM695" s="41"/>
    </row>
    <row r="696" ht="18.75" customHeight="1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61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60"/>
      <c r="AI696" s="60"/>
      <c r="AJ696" s="60"/>
      <c r="AK696" s="60"/>
      <c r="AM696" s="41"/>
    </row>
    <row r="697" ht="18.75" customHeight="1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61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60"/>
      <c r="AI697" s="60"/>
      <c r="AJ697" s="60"/>
      <c r="AK697" s="60"/>
      <c r="AM697" s="41"/>
    </row>
    <row r="698" ht="18.75" customHeight="1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61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60"/>
      <c r="AI698" s="60"/>
      <c r="AJ698" s="60"/>
      <c r="AK698" s="60"/>
      <c r="AM698" s="41"/>
    </row>
    <row r="699" ht="18.75" customHeight="1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61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60"/>
      <c r="AI699" s="60"/>
      <c r="AJ699" s="60"/>
      <c r="AK699" s="60"/>
      <c r="AM699" s="41"/>
    </row>
    <row r="700" ht="18.75" customHeight="1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61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60"/>
      <c r="AI700" s="60"/>
      <c r="AJ700" s="60"/>
      <c r="AK700" s="60"/>
      <c r="AM700" s="41"/>
    </row>
    <row r="701" ht="18.75" customHeight="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61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60"/>
      <c r="AI701" s="60"/>
      <c r="AJ701" s="60"/>
      <c r="AK701" s="60"/>
      <c r="AM701" s="41"/>
    </row>
    <row r="702" ht="18.75" customHeight="1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61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60"/>
      <c r="AI702" s="60"/>
      <c r="AJ702" s="60"/>
      <c r="AK702" s="60"/>
      <c r="AM702" s="41"/>
    </row>
    <row r="703" ht="18.75" customHeight="1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61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60"/>
      <c r="AI703" s="60"/>
      <c r="AJ703" s="60"/>
      <c r="AK703" s="60"/>
      <c r="AM703" s="41"/>
    </row>
    <row r="704" ht="18.75" customHeight="1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61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60"/>
      <c r="AI704" s="60"/>
      <c r="AJ704" s="60"/>
      <c r="AK704" s="60"/>
      <c r="AM704" s="41"/>
    </row>
    <row r="705" ht="18.75" customHeight="1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61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60"/>
      <c r="AI705" s="60"/>
      <c r="AJ705" s="60"/>
      <c r="AK705" s="60"/>
      <c r="AM705" s="41"/>
    </row>
    <row r="706" ht="18.75" customHeight="1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61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60"/>
      <c r="AI706" s="60"/>
      <c r="AJ706" s="60"/>
      <c r="AK706" s="60"/>
      <c r="AM706" s="41"/>
    </row>
    <row r="707" ht="18.75" customHeight="1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61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60"/>
      <c r="AI707" s="60"/>
      <c r="AJ707" s="60"/>
      <c r="AK707" s="60"/>
      <c r="AM707" s="41"/>
    </row>
    <row r="708" ht="18.75" customHeight="1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61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60"/>
      <c r="AI708" s="60"/>
      <c r="AJ708" s="60"/>
      <c r="AK708" s="60"/>
      <c r="AM708" s="41"/>
    </row>
    <row r="709" ht="18.75" customHeight="1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61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60"/>
      <c r="AI709" s="60"/>
      <c r="AJ709" s="60"/>
      <c r="AK709" s="60"/>
      <c r="AM709" s="41"/>
    </row>
    <row r="710" ht="18.75" customHeight="1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61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60"/>
      <c r="AI710" s="60"/>
      <c r="AJ710" s="60"/>
      <c r="AK710" s="60"/>
      <c r="AM710" s="41"/>
    </row>
    <row r="711" ht="18.75" customHeight="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61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60"/>
      <c r="AI711" s="60"/>
      <c r="AJ711" s="60"/>
      <c r="AK711" s="60"/>
      <c r="AM711" s="41"/>
    </row>
    <row r="712" ht="18.75" customHeight="1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61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60"/>
      <c r="AI712" s="60"/>
      <c r="AJ712" s="60"/>
      <c r="AK712" s="60"/>
      <c r="AM712" s="41"/>
    </row>
    <row r="713" ht="18.75" customHeight="1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61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60"/>
      <c r="AI713" s="60"/>
      <c r="AJ713" s="60"/>
      <c r="AK713" s="60"/>
      <c r="AM713" s="41"/>
    </row>
    <row r="714" ht="18.75" customHeight="1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61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60"/>
      <c r="AI714" s="60"/>
      <c r="AJ714" s="60"/>
      <c r="AK714" s="60"/>
      <c r="AM714" s="41"/>
    </row>
    <row r="715" ht="18.75" customHeight="1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61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60"/>
      <c r="AI715" s="60"/>
      <c r="AJ715" s="60"/>
      <c r="AK715" s="60"/>
      <c r="AM715" s="41"/>
    </row>
    <row r="716" ht="18.75" customHeight="1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61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60"/>
      <c r="AI716" s="60"/>
      <c r="AJ716" s="60"/>
      <c r="AK716" s="60"/>
      <c r="AM716" s="41"/>
    </row>
    <row r="717" ht="18.75" customHeight="1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61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60"/>
      <c r="AI717" s="60"/>
      <c r="AJ717" s="60"/>
      <c r="AK717" s="60"/>
      <c r="AM717" s="41"/>
    </row>
    <row r="718" ht="18.75" customHeight="1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61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60"/>
      <c r="AI718" s="60"/>
      <c r="AJ718" s="60"/>
      <c r="AK718" s="60"/>
      <c r="AM718" s="41"/>
    </row>
    <row r="719" ht="18.75" customHeight="1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61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60"/>
      <c r="AI719" s="60"/>
      <c r="AJ719" s="60"/>
      <c r="AK719" s="60"/>
      <c r="AM719" s="41"/>
    </row>
    <row r="720" ht="18.75" customHeight="1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61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60"/>
      <c r="AI720" s="60"/>
      <c r="AJ720" s="60"/>
      <c r="AK720" s="60"/>
      <c r="AM720" s="41"/>
    </row>
    <row r="721" ht="18.75" customHeight="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61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60"/>
      <c r="AI721" s="60"/>
      <c r="AJ721" s="60"/>
      <c r="AK721" s="60"/>
      <c r="AM721" s="41"/>
    </row>
    <row r="722" ht="18.75" customHeight="1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61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60"/>
      <c r="AI722" s="60"/>
      <c r="AJ722" s="60"/>
      <c r="AK722" s="60"/>
      <c r="AM722" s="41"/>
    </row>
    <row r="723" ht="18.75" customHeight="1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61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60"/>
      <c r="AI723" s="60"/>
      <c r="AJ723" s="60"/>
      <c r="AK723" s="60"/>
      <c r="AM723" s="41"/>
    </row>
    <row r="724" ht="18.75" customHeight="1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61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60"/>
      <c r="AI724" s="60"/>
      <c r="AJ724" s="60"/>
      <c r="AK724" s="60"/>
      <c r="AM724" s="41"/>
    </row>
    <row r="725" ht="18.75" customHeight="1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61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60"/>
      <c r="AI725" s="60"/>
      <c r="AJ725" s="60"/>
      <c r="AK725" s="60"/>
      <c r="AM725" s="41"/>
    </row>
    <row r="726" ht="18.75" customHeight="1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61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60"/>
      <c r="AI726" s="60"/>
      <c r="AJ726" s="60"/>
      <c r="AK726" s="60"/>
      <c r="AM726" s="41"/>
    </row>
    <row r="727" ht="18.75" customHeight="1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61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60"/>
      <c r="AI727" s="60"/>
      <c r="AJ727" s="60"/>
      <c r="AK727" s="60"/>
      <c r="AM727" s="41"/>
    </row>
    <row r="728" ht="18.75" customHeight="1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61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60"/>
      <c r="AI728" s="60"/>
      <c r="AJ728" s="60"/>
      <c r="AK728" s="60"/>
      <c r="AM728" s="41"/>
    </row>
    <row r="729" ht="18.75" customHeight="1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61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60"/>
      <c r="AI729" s="60"/>
      <c r="AJ729" s="60"/>
      <c r="AK729" s="60"/>
      <c r="AM729" s="41"/>
    </row>
    <row r="730" ht="18.75" customHeight="1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61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60"/>
      <c r="AI730" s="60"/>
      <c r="AJ730" s="60"/>
      <c r="AK730" s="60"/>
      <c r="AM730" s="41"/>
    </row>
    <row r="731" ht="18.75" customHeight="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61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60"/>
      <c r="AI731" s="60"/>
      <c r="AJ731" s="60"/>
      <c r="AK731" s="60"/>
      <c r="AM731" s="41"/>
    </row>
    <row r="732" ht="18.75" customHeight="1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61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60"/>
      <c r="AI732" s="60"/>
      <c r="AJ732" s="60"/>
      <c r="AK732" s="60"/>
      <c r="AM732" s="41"/>
    </row>
    <row r="733" ht="18.75" customHeight="1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61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60"/>
      <c r="AI733" s="60"/>
      <c r="AJ733" s="60"/>
      <c r="AK733" s="60"/>
      <c r="AM733" s="41"/>
    </row>
    <row r="734" ht="18.75" customHeight="1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61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60"/>
      <c r="AI734" s="60"/>
      <c r="AJ734" s="60"/>
      <c r="AK734" s="60"/>
      <c r="AM734" s="41"/>
    </row>
    <row r="735" ht="18.75" customHeight="1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61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60"/>
      <c r="AI735" s="60"/>
      <c r="AJ735" s="60"/>
      <c r="AK735" s="60"/>
      <c r="AM735" s="41"/>
    </row>
    <row r="736" ht="18.75" customHeight="1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61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60"/>
      <c r="AI736" s="60"/>
      <c r="AJ736" s="60"/>
      <c r="AK736" s="60"/>
      <c r="AM736" s="41"/>
    </row>
    <row r="737" ht="18.75" customHeight="1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61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60"/>
      <c r="AI737" s="60"/>
      <c r="AJ737" s="60"/>
      <c r="AK737" s="60"/>
      <c r="AM737" s="41"/>
    </row>
    <row r="738" ht="18.75" customHeight="1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61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60"/>
      <c r="AI738" s="60"/>
      <c r="AJ738" s="60"/>
      <c r="AK738" s="60"/>
      <c r="AM738" s="41"/>
    </row>
    <row r="739" ht="18.75" customHeight="1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61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60"/>
      <c r="AI739" s="60"/>
      <c r="AJ739" s="60"/>
      <c r="AK739" s="60"/>
      <c r="AM739" s="41"/>
    </row>
    <row r="740" ht="18.75" customHeight="1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61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60"/>
      <c r="AI740" s="60"/>
      <c r="AJ740" s="60"/>
      <c r="AK740" s="60"/>
      <c r="AM740" s="41"/>
    </row>
    <row r="741" ht="18.75" customHeight="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61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60"/>
      <c r="AI741" s="60"/>
      <c r="AJ741" s="60"/>
      <c r="AK741" s="60"/>
      <c r="AM741" s="41"/>
    </row>
    <row r="742" ht="18.75" customHeight="1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61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60"/>
      <c r="AI742" s="60"/>
      <c r="AJ742" s="60"/>
      <c r="AK742" s="60"/>
      <c r="AM742" s="41"/>
    </row>
    <row r="743" ht="18.75" customHeight="1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61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60"/>
      <c r="AI743" s="60"/>
      <c r="AJ743" s="60"/>
      <c r="AK743" s="60"/>
      <c r="AM743" s="41"/>
    </row>
    <row r="744" ht="18.75" customHeight="1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61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60"/>
      <c r="AI744" s="60"/>
      <c r="AJ744" s="60"/>
      <c r="AK744" s="60"/>
      <c r="AM744" s="41"/>
    </row>
    <row r="745" ht="18.75" customHeight="1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61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60"/>
      <c r="AI745" s="60"/>
      <c r="AJ745" s="60"/>
      <c r="AK745" s="60"/>
      <c r="AM745" s="41"/>
    </row>
    <row r="746" ht="18.75" customHeight="1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61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60"/>
      <c r="AI746" s="60"/>
      <c r="AJ746" s="60"/>
      <c r="AK746" s="60"/>
      <c r="AM746" s="41"/>
    </row>
    <row r="747" ht="18.75" customHeight="1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61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60"/>
      <c r="AI747" s="60"/>
      <c r="AJ747" s="60"/>
      <c r="AK747" s="60"/>
      <c r="AM747" s="41"/>
    </row>
    <row r="748" ht="18.75" customHeight="1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61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60"/>
      <c r="AI748" s="60"/>
      <c r="AJ748" s="60"/>
      <c r="AK748" s="60"/>
      <c r="AM748" s="41"/>
    </row>
    <row r="749" ht="18.75" customHeight="1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61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60"/>
      <c r="AI749" s="60"/>
      <c r="AJ749" s="60"/>
      <c r="AK749" s="60"/>
      <c r="AM749" s="41"/>
    </row>
    <row r="750" ht="18.75" customHeight="1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61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60"/>
      <c r="AI750" s="60"/>
      <c r="AJ750" s="60"/>
      <c r="AK750" s="60"/>
      <c r="AM750" s="41"/>
    </row>
    <row r="751" ht="18.75" customHeight="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61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60"/>
      <c r="AI751" s="60"/>
      <c r="AJ751" s="60"/>
      <c r="AK751" s="60"/>
      <c r="AM751" s="41"/>
    </row>
    <row r="752" ht="18.75" customHeight="1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61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60"/>
      <c r="AI752" s="60"/>
      <c r="AJ752" s="60"/>
      <c r="AK752" s="60"/>
      <c r="AM752" s="41"/>
    </row>
    <row r="753" ht="18.75" customHeight="1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61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60"/>
      <c r="AI753" s="60"/>
      <c r="AJ753" s="60"/>
      <c r="AK753" s="60"/>
      <c r="AM753" s="41"/>
    </row>
    <row r="754" ht="18.75" customHeight="1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61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60"/>
      <c r="AI754" s="60"/>
      <c r="AJ754" s="60"/>
      <c r="AK754" s="60"/>
      <c r="AM754" s="41"/>
    </row>
    <row r="755" ht="18.75" customHeight="1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61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60"/>
      <c r="AI755" s="60"/>
      <c r="AJ755" s="60"/>
      <c r="AK755" s="60"/>
      <c r="AM755" s="41"/>
    </row>
    <row r="756" ht="18.75" customHeight="1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61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60"/>
      <c r="AI756" s="60"/>
      <c r="AJ756" s="60"/>
      <c r="AK756" s="60"/>
      <c r="AM756" s="41"/>
    </row>
    <row r="757" ht="18.75" customHeight="1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61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60"/>
      <c r="AI757" s="60"/>
      <c r="AJ757" s="60"/>
      <c r="AK757" s="60"/>
      <c r="AM757" s="41"/>
    </row>
    <row r="758" ht="18.75" customHeight="1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61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60"/>
      <c r="AI758" s="60"/>
      <c r="AJ758" s="60"/>
      <c r="AK758" s="60"/>
      <c r="AM758" s="41"/>
    </row>
    <row r="759" ht="18.75" customHeight="1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61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60"/>
      <c r="AI759" s="60"/>
      <c r="AJ759" s="60"/>
      <c r="AK759" s="60"/>
      <c r="AM759" s="41"/>
    </row>
    <row r="760" ht="18.75" customHeight="1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61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60"/>
      <c r="AI760" s="60"/>
      <c r="AJ760" s="60"/>
      <c r="AK760" s="60"/>
      <c r="AM760" s="41"/>
    </row>
    <row r="761" ht="18.75" customHeight="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61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60"/>
      <c r="AI761" s="60"/>
      <c r="AJ761" s="60"/>
      <c r="AK761" s="60"/>
      <c r="AM761" s="41"/>
    </row>
    <row r="762" ht="18.75" customHeight="1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61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60"/>
      <c r="AI762" s="60"/>
      <c r="AJ762" s="60"/>
      <c r="AK762" s="60"/>
      <c r="AM762" s="41"/>
    </row>
    <row r="763" ht="18.75" customHeight="1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61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60"/>
      <c r="AI763" s="60"/>
      <c r="AJ763" s="60"/>
      <c r="AK763" s="60"/>
      <c r="AM763" s="41"/>
    </row>
    <row r="764" ht="18.75" customHeight="1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61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60"/>
      <c r="AI764" s="60"/>
      <c r="AJ764" s="60"/>
      <c r="AK764" s="60"/>
      <c r="AM764" s="41"/>
    </row>
    <row r="765" ht="18.75" customHeight="1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61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60"/>
      <c r="AI765" s="60"/>
      <c r="AJ765" s="60"/>
      <c r="AK765" s="60"/>
      <c r="AM765" s="41"/>
    </row>
    <row r="766" ht="18.75" customHeight="1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61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60"/>
      <c r="AI766" s="60"/>
      <c r="AJ766" s="60"/>
      <c r="AK766" s="60"/>
      <c r="AM766" s="41"/>
    </row>
    <row r="767" ht="18.75" customHeight="1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61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60"/>
      <c r="AI767" s="60"/>
      <c r="AJ767" s="60"/>
      <c r="AK767" s="60"/>
      <c r="AM767" s="41"/>
    </row>
    <row r="768" ht="18.75" customHeight="1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61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60"/>
      <c r="AI768" s="60"/>
      <c r="AJ768" s="60"/>
      <c r="AK768" s="60"/>
      <c r="AM768" s="41"/>
    </row>
    <row r="769" ht="18.75" customHeight="1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61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60"/>
      <c r="AI769" s="60"/>
      <c r="AJ769" s="60"/>
      <c r="AK769" s="60"/>
      <c r="AM769" s="41"/>
    </row>
    <row r="770" ht="18.75" customHeight="1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61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60"/>
      <c r="AI770" s="60"/>
      <c r="AJ770" s="60"/>
      <c r="AK770" s="60"/>
      <c r="AM770" s="41"/>
    </row>
    <row r="771" ht="18.75" customHeight="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61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60"/>
      <c r="AI771" s="60"/>
      <c r="AJ771" s="60"/>
      <c r="AK771" s="60"/>
      <c r="AM771" s="41"/>
    </row>
    <row r="772" ht="18.75" customHeight="1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61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60"/>
      <c r="AI772" s="60"/>
      <c r="AJ772" s="60"/>
      <c r="AK772" s="60"/>
      <c r="AM772" s="41"/>
    </row>
    <row r="773" ht="18.75" customHeight="1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61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60"/>
      <c r="AI773" s="60"/>
      <c r="AJ773" s="60"/>
      <c r="AK773" s="60"/>
      <c r="AM773" s="41"/>
    </row>
    <row r="774" ht="18.75" customHeight="1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61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60"/>
      <c r="AI774" s="60"/>
      <c r="AJ774" s="60"/>
      <c r="AK774" s="60"/>
      <c r="AM774" s="41"/>
    </row>
    <row r="775" ht="18.75" customHeight="1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61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60"/>
      <c r="AI775" s="60"/>
      <c r="AJ775" s="60"/>
      <c r="AK775" s="60"/>
      <c r="AM775" s="41"/>
    </row>
    <row r="776" ht="18.75" customHeight="1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61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60"/>
      <c r="AI776" s="60"/>
      <c r="AJ776" s="60"/>
      <c r="AK776" s="60"/>
      <c r="AM776" s="41"/>
    </row>
    <row r="777" ht="18.75" customHeight="1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61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60"/>
      <c r="AI777" s="60"/>
      <c r="AJ777" s="60"/>
      <c r="AK777" s="60"/>
      <c r="AM777" s="41"/>
    </row>
    <row r="778" ht="18.75" customHeight="1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61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60"/>
      <c r="AI778" s="60"/>
      <c r="AJ778" s="60"/>
      <c r="AK778" s="60"/>
      <c r="AM778" s="41"/>
    </row>
    <row r="779" ht="18.75" customHeight="1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61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60"/>
      <c r="AI779" s="60"/>
      <c r="AJ779" s="60"/>
      <c r="AK779" s="60"/>
      <c r="AM779" s="41"/>
    </row>
    <row r="780" ht="18.75" customHeight="1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61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60"/>
      <c r="AI780" s="60"/>
      <c r="AJ780" s="60"/>
      <c r="AK780" s="60"/>
      <c r="AM780" s="41"/>
    </row>
    <row r="781" ht="18.75" customHeight="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61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60"/>
      <c r="AI781" s="60"/>
      <c r="AJ781" s="60"/>
      <c r="AK781" s="60"/>
      <c r="AM781" s="41"/>
    </row>
    <row r="782" ht="18.75" customHeight="1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61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60"/>
      <c r="AI782" s="60"/>
      <c r="AJ782" s="60"/>
      <c r="AK782" s="60"/>
      <c r="AM782" s="41"/>
    </row>
    <row r="783" ht="18.75" customHeight="1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61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60"/>
      <c r="AI783" s="60"/>
      <c r="AJ783" s="60"/>
      <c r="AK783" s="60"/>
      <c r="AM783" s="41"/>
    </row>
    <row r="784" ht="18.75" customHeight="1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61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60"/>
      <c r="AI784" s="60"/>
      <c r="AJ784" s="60"/>
      <c r="AK784" s="60"/>
      <c r="AM784" s="41"/>
    </row>
    <row r="785" ht="18.75" customHeight="1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61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60"/>
      <c r="AI785" s="60"/>
      <c r="AJ785" s="60"/>
      <c r="AK785" s="60"/>
      <c r="AM785" s="41"/>
    </row>
    <row r="786" ht="18.75" customHeight="1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61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60"/>
      <c r="AI786" s="60"/>
      <c r="AJ786" s="60"/>
      <c r="AK786" s="60"/>
      <c r="AM786" s="41"/>
    </row>
    <row r="787" ht="18.75" customHeight="1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61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60"/>
      <c r="AI787" s="60"/>
      <c r="AJ787" s="60"/>
      <c r="AK787" s="60"/>
      <c r="AM787" s="41"/>
    </row>
    <row r="788" ht="18.75" customHeight="1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61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60"/>
      <c r="AI788" s="60"/>
      <c r="AJ788" s="60"/>
      <c r="AK788" s="60"/>
      <c r="AM788" s="41"/>
    </row>
    <row r="789" ht="18.75" customHeight="1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61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60"/>
      <c r="AI789" s="60"/>
      <c r="AJ789" s="60"/>
      <c r="AK789" s="60"/>
      <c r="AM789" s="41"/>
    </row>
    <row r="790" ht="18.75" customHeight="1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61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60"/>
      <c r="AI790" s="60"/>
      <c r="AJ790" s="60"/>
      <c r="AK790" s="60"/>
      <c r="AM790" s="41"/>
    </row>
    <row r="791" ht="18.75" customHeight="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61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60"/>
      <c r="AI791" s="60"/>
      <c r="AJ791" s="60"/>
      <c r="AK791" s="60"/>
      <c r="AM791" s="41"/>
    </row>
    <row r="792" ht="18.75" customHeight="1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61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60"/>
      <c r="AI792" s="60"/>
      <c r="AJ792" s="60"/>
      <c r="AK792" s="60"/>
      <c r="AM792" s="41"/>
    </row>
    <row r="793" ht="18.75" customHeight="1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61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60"/>
      <c r="AI793" s="60"/>
      <c r="AJ793" s="60"/>
      <c r="AK793" s="60"/>
      <c r="AM793" s="41"/>
    </row>
    <row r="794" ht="18.75" customHeight="1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61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60"/>
      <c r="AI794" s="60"/>
      <c r="AJ794" s="60"/>
      <c r="AK794" s="60"/>
      <c r="AM794" s="41"/>
    </row>
    <row r="795" ht="18.75" customHeight="1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61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60"/>
      <c r="AI795" s="60"/>
      <c r="AJ795" s="60"/>
      <c r="AK795" s="60"/>
      <c r="AM795" s="41"/>
    </row>
    <row r="796" ht="18.75" customHeight="1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61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60"/>
      <c r="AI796" s="60"/>
      <c r="AJ796" s="60"/>
      <c r="AK796" s="60"/>
      <c r="AM796" s="41"/>
    </row>
    <row r="797" ht="18.75" customHeight="1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61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60"/>
      <c r="AI797" s="60"/>
      <c r="AJ797" s="60"/>
      <c r="AK797" s="60"/>
      <c r="AM797" s="41"/>
    </row>
    <row r="798" ht="18.75" customHeight="1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61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60"/>
      <c r="AI798" s="60"/>
      <c r="AJ798" s="60"/>
      <c r="AK798" s="60"/>
      <c r="AM798" s="41"/>
    </row>
    <row r="799" ht="18.75" customHeight="1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61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60"/>
      <c r="AI799" s="60"/>
      <c r="AJ799" s="60"/>
      <c r="AK799" s="60"/>
      <c r="AM799" s="41"/>
    </row>
    <row r="800" ht="18.75" customHeight="1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61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60"/>
      <c r="AI800" s="60"/>
      <c r="AJ800" s="60"/>
      <c r="AK800" s="60"/>
      <c r="AM800" s="41"/>
    </row>
    <row r="801" ht="18.75" customHeight="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61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60"/>
      <c r="AI801" s="60"/>
      <c r="AJ801" s="60"/>
      <c r="AK801" s="60"/>
      <c r="AM801" s="41"/>
    </row>
    <row r="802" ht="18.75" customHeight="1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61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60"/>
      <c r="AI802" s="60"/>
      <c r="AJ802" s="60"/>
      <c r="AK802" s="60"/>
      <c r="AM802" s="41"/>
    </row>
    <row r="803" ht="18.75" customHeight="1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61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60"/>
      <c r="AI803" s="60"/>
      <c r="AJ803" s="60"/>
      <c r="AK803" s="60"/>
      <c r="AM803" s="41"/>
    </row>
    <row r="804" ht="18.75" customHeight="1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61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60"/>
      <c r="AI804" s="60"/>
      <c r="AJ804" s="60"/>
      <c r="AK804" s="60"/>
      <c r="AM804" s="41"/>
    </row>
    <row r="805" ht="18.75" customHeight="1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61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60"/>
      <c r="AI805" s="60"/>
      <c r="AJ805" s="60"/>
      <c r="AK805" s="60"/>
      <c r="AM805" s="41"/>
    </row>
    <row r="806" ht="18.75" customHeight="1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61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60"/>
      <c r="AI806" s="60"/>
      <c r="AJ806" s="60"/>
      <c r="AK806" s="60"/>
      <c r="AM806" s="41"/>
    </row>
    <row r="807" ht="18.75" customHeight="1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61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60"/>
      <c r="AI807" s="60"/>
      <c r="AJ807" s="60"/>
      <c r="AK807" s="60"/>
      <c r="AM807" s="41"/>
    </row>
    <row r="808" ht="18.75" customHeight="1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61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60"/>
      <c r="AI808" s="60"/>
      <c r="AJ808" s="60"/>
      <c r="AK808" s="60"/>
      <c r="AM808" s="41"/>
    </row>
    <row r="809" ht="18.75" customHeight="1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61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60"/>
      <c r="AI809" s="60"/>
      <c r="AJ809" s="60"/>
      <c r="AK809" s="60"/>
      <c r="AM809" s="41"/>
    </row>
    <row r="810" ht="18.75" customHeight="1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61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60"/>
      <c r="AI810" s="60"/>
      <c r="AJ810" s="60"/>
      <c r="AK810" s="60"/>
      <c r="AM810" s="41"/>
    </row>
    <row r="811" ht="18.75" customHeight="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61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60"/>
      <c r="AI811" s="60"/>
      <c r="AJ811" s="60"/>
      <c r="AK811" s="60"/>
      <c r="AM811" s="41"/>
    </row>
    <row r="812" ht="18.75" customHeight="1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61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60"/>
      <c r="AI812" s="60"/>
      <c r="AJ812" s="60"/>
      <c r="AK812" s="60"/>
      <c r="AM812" s="41"/>
    </row>
    <row r="813" ht="18.75" customHeight="1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61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60"/>
      <c r="AI813" s="60"/>
      <c r="AJ813" s="60"/>
      <c r="AK813" s="60"/>
      <c r="AM813" s="41"/>
    </row>
    <row r="814" ht="18.75" customHeight="1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61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60"/>
      <c r="AI814" s="60"/>
      <c r="AJ814" s="60"/>
      <c r="AK814" s="60"/>
      <c r="AM814" s="41"/>
    </row>
    <row r="815" ht="18.75" customHeight="1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61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60"/>
      <c r="AI815" s="60"/>
      <c r="AJ815" s="60"/>
      <c r="AK815" s="60"/>
      <c r="AM815" s="41"/>
    </row>
    <row r="816" ht="18.75" customHeight="1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61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60"/>
      <c r="AI816" s="60"/>
      <c r="AJ816" s="60"/>
      <c r="AK816" s="60"/>
      <c r="AM816" s="41"/>
    </row>
    <row r="817" ht="18.75" customHeight="1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61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60"/>
      <c r="AI817" s="60"/>
      <c r="AJ817" s="60"/>
      <c r="AK817" s="60"/>
      <c r="AM817" s="41"/>
    </row>
    <row r="818" ht="18.75" customHeight="1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61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60"/>
      <c r="AI818" s="60"/>
      <c r="AJ818" s="60"/>
      <c r="AK818" s="60"/>
      <c r="AM818" s="41"/>
    </row>
    <row r="819" ht="18.75" customHeight="1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61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60"/>
      <c r="AI819" s="60"/>
      <c r="AJ819" s="60"/>
      <c r="AK819" s="60"/>
      <c r="AM819" s="41"/>
    </row>
    <row r="820" ht="18.75" customHeight="1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61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60"/>
      <c r="AI820" s="60"/>
      <c r="AJ820" s="60"/>
      <c r="AK820" s="60"/>
      <c r="AM820" s="41"/>
    </row>
    <row r="821" ht="18.75" customHeight="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61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60"/>
      <c r="AI821" s="60"/>
      <c r="AJ821" s="60"/>
      <c r="AK821" s="60"/>
      <c r="AM821" s="41"/>
    </row>
    <row r="822" ht="18.75" customHeight="1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61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60"/>
      <c r="AI822" s="60"/>
      <c r="AJ822" s="60"/>
      <c r="AK822" s="60"/>
      <c r="AM822" s="41"/>
    </row>
    <row r="823" ht="18.75" customHeight="1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61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60"/>
      <c r="AI823" s="60"/>
      <c r="AJ823" s="60"/>
      <c r="AK823" s="60"/>
      <c r="AM823" s="41"/>
    </row>
    <row r="824" ht="18.75" customHeight="1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61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60"/>
      <c r="AI824" s="60"/>
      <c r="AJ824" s="60"/>
      <c r="AK824" s="60"/>
      <c r="AM824" s="41"/>
    </row>
    <row r="825" ht="18.75" customHeight="1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61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60"/>
      <c r="AI825" s="60"/>
      <c r="AJ825" s="60"/>
      <c r="AK825" s="60"/>
      <c r="AM825" s="41"/>
    </row>
    <row r="826" ht="18.75" customHeight="1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61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60"/>
      <c r="AI826" s="60"/>
      <c r="AJ826" s="60"/>
      <c r="AK826" s="60"/>
      <c r="AM826" s="41"/>
    </row>
    <row r="827" ht="18.75" customHeight="1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61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60"/>
      <c r="AI827" s="60"/>
      <c r="AJ827" s="60"/>
      <c r="AK827" s="60"/>
      <c r="AM827" s="41"/>
    </row>
    <row r="828" ht="18.75" customHeight="1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61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60"/>
      <c r="AI828" s="60"/>
      <c r="AJ828" s="60"/>
      <c r="AK828" s="60"/>
      <c r="AM828" s="41"/>
    </row>
    <row r="829" ht="18.75" customHeight="1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61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60"/>
      <c r="AI829" s="60"/>
      <c r="AJ829" s="60"/>
      <c r="AK829" s="60"/>
      <c r="AM829" s="41"/>
    </row>
    <row r="830" ht="18.75" customHeight="1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61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60"/>
      <c r="AI830" s="60"/>
      <c r="AJ830" s="60"/>
      <c r="AK830" s="60"/>
      <c r="AM830" s="41"/>
    </row>
    <row r="831" ht="18.75" customHeight="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61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60"/>
      <c r="AI831" s="60"/>
      <c r="AJ831" s="60"/>
      <c r="AK831" s="60"/>
      <c r="AM831" s="41"/>
    </row>
    <row r="832" ht="18.75" customHeight="1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61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60"/>
      <c r="AI832" s="60"/>
      <c r="AJ832" s="60"/>
      <c r="AK832" s="60"/>
      <c r="AM832" s="41"/>
    </row>
    <row r="833" ht="18.75" customHeight="1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61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60"/>
      <c r="AI833" s="60"/>
      <c r="AJ833" s="60"/>
      <c r="AK833" s="60"/>
      <c r="AM833" s="41"/>
    </row>
    <row r="834" ht="18.75" customHeight="1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61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60"/>
      <c r="AI834" s="60"/>
      <c r="AJ834" s="60"/>
      <c r="AK834" s="60"/>
      <c r="AM834" s="41"/>
    </row>
    <row r="835" ht="18.75" customHeight="1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61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60"/>
      <c r="AI835" s="60"/>
      <c r="AJ835" s="60"/>
      <c r="AK835" s="60"/>
      <c r="AM835" s="41"/>
    </row>
    <row r="836" ht="18.75" customHeight="1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61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60"/>
      <c r="AI836" s="60"/>
      <c r="AJ836" s="60"/>
      <c r="AK836" s="60"/>
      <c r="AM836" s="41"/>
    </row>
    <row r="837" ht="18.75" customHeight="1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61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60"/>
      <c r="AI837" s="60"/>
      <c r="AJ837" s="60"/>
      <c r="AK837" s="60"/>
      <c r="AM837" s="41"/>
    </row>
    <row r="838" ht="18.75" customHeight="1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61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60"/>
      <c r="AI838" s="60"/>
      <c r="AJ838" s="60"/>
      <c r="AK838" s="60"/>
      <c r="AM838" s="41"/>
    </row>
    <row r="839" ht="18.75" customHeight="1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61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60"/>
      <c r="AI839" s="60"/>
      <c r="AJ839" s="60"/>
      <c r="AK839" s="60"/>
      <c r="AM839" s="41"/>
    </row>
    <row r="840" ht="18.75" customHeight="1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61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60"/>
      <c r="AI840" s="60"/>
      <c r="AJ840" s="60"/>
      <c r="AK840" s="60"/>
      <c r="AM840" s="41"/>
    </row>
    <row r="841" ht="18.75" customHeight="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61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60"/>
      <c r="AI841" s="60"/>
      <c r="AJ841" s="60"/>
      <c r="AK841" s="60"/>
      <c r="AM841" s="41"/>
    </row>
    <row r="842" ht="18.75" customHeight="1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61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60"/>
      <c r="AI842" s="60"/>
      <c r="AJ842" s="60"/>
      <c r="AK842" s="60"/>
      <c r="AM842" s="41"/>
    </row>
    <row r="843" ht="18.75" customHeight="1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61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60"/>
      <c r="AI843" s="60"/>
      <c r="AJ843" s="60"/>
      <c r="AK843" s="60"/>
      <c r="AM843" s="41"/>
    </row>
    <row r="844" ht="18.75" customHeight="1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61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60"/>
      <c r="AI844" s="60"/>
      <c r="AJ844" s="60"/>
      <c r="AK844" s="60"/>
      <c r="AM844" s="41"/>
    </row>
    <row r="845" ht="18.75" customHeight="1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61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60"/>
      <c r="AI845" s="60"/>
      <c r="AJ845" s="60"/>
      <c r="AK845" s="60"/>
      <c r="AM845" s="41"/>
    </row>
    <row r="846" ht="18.75" customHeight="1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61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60"/>
      <c r="AI846" s="60"/>
      <c r="AJ846" s="60"/>
      <c r="AK846" s="60"/>
      <c r="AM846" s="41"/>
    </row>
    <row r="847" ht="18.75" customHeight="1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61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60"/>
      <c r="AI847" s="60"/>
      <c r="AJ847" s="60"/>
      <c r="AK847" s="60"/>
      <c r="AM847" s="41"/>
    </row>
    <row r="848" ht="18.75" customHeight="1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61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60"/>
      <c r="AI848" s="60"/>
      <c r="AJ848" s="60"/>
      <c r="AK848" s="60"/>
      <c r="AM848" s="41"/>
    </row>
    <row r="849" ht="18.75" customHeight="1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61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60"/>
      <c r="AI849" s="60"/>
      <c r="AJ849" s="60"/>
      <c r="AK849" s="60"/>
      <c r="AM849" s="41"/>
    </row>
    <row r="850" ht="18.75" customHeight="1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61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60"/>
      <c r="AI850" s="60"/>
      <c r="AJ850" s="60"/>
      <c r="AK850" s="60"/>
      <c r="AM850" s="41"/>
    </row>
    <row r="851" ht="18.75" customHeight="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61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60"/>
      <c r="AI851" s="60"/>
      <c r="AJ851" s="60"/>
      <c r="AK851" s="60"/>
      <c r="AM851" s="41"/>
    </row>
    <row r="852" ht="18.75" customHeight="1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61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60"/>
      <c r="AI852" s="60"/>
      <c r="AJ852" s="60"/>
      <c r="AK852" s="60"/>
      <c r="AM852" s="41"/>
    </row>
    <row r="853" ht="18.75" customHeight="1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61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60"/>
      <c r="AI853" s="60"/>
      <c r="AJ853" s="60"/>
      <c r="AK853" s="60"/>
      <c r="AM853" s="41"/>
    </row>
    <row r="854" ht="18.75" customHeight="1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61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60"/>
      <c r="AI854" s="60"/>
      <c r="AJ854" s="60"/>
      <c r="AK854" s="60"/>
      <c r="AM854" s="41"/>
    </row>
    <row r="855" ht="18.75" customHeight="1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61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60"/>
      <c r="AI855" s="60"/>
      <c r="AJ855" s="60"/>
      <c r="AK855" s="60"/>
      <c r="AM855" s="41"/>
    </row>
    <row r="856" ht="18.75" customHeight="1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61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60"/>
      <c r="AI856" s="60"/>
      <c r="AJ856" s="60"/>
      <c r="AK856" s="60"/>
      <c r="AM856" s="41"/>
    </row>
    <row r="857" ht="18.75" customHeight="1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61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60"/>
      <c r="AI857" s="60"/>
      <c r="AJ857" s="60"/>
      <c r="AK857" s="60"/>
      <c r="AM857" s="41"/>
    </row>
    <row r="858" ht="18.75" customHeight="1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61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60"/>
      <c r="AI858" s="60"/>
      <c r="AJ858" s="60"/>
      <c r="AK858" s="60"/>
      <c r="AM858" s="41"/>
    </row>
    <row r="859" ht="18.75" customHeight="1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61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60"/>
      <c r="AI859" s="60"/>
      <c r="AJ859" s="60"/>
      <c r="AK859" s="60"/>
      <c r="AM859" s="41"/>
    </row>
    <row r="860" ht="18.75" customHeight="1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61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60"/>
      <c r="AI860" s="60"/>
      <c r="AJ860" s="60"/>
      <c r="AK860" s="60"/>
      <c r="AM860" s="41"/>
    </row>
    <row r="861" ht="18.75" customHeight="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61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60"/>
      <c r="AI861" s="60"/>
      <c r="AJ861" s="60"/>
      <c r="AK861" s="60"/>
      <c r="AM861" s="41"/>
    </row>
    <row r="862" ht="18.75" customHeight="1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61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60"/>
      <c r="AI862" s="60"/>
      <c r="AJ862" s="60"/>
      <c r="AK862" s="60"/>
      <c r="AM862" s="41"/>
    </row>
    <row r="863" ht="18.75" customHeight="1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61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60"/>
      <c r="AI863" s="60"/>
      <c r="AJ863" s="60"/>
      <c r="AK863" s="60"/>
      <c r="AM863" s="41"/>
    </row>
    <row r="864" ht="18.75" customHeight="1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61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60"/>
      <c r="AI864" s="60"/>
      <c r="AJ864" s="60"/>
      <c r="AK864" s="60"/>
      <c r="AM864" s="41"/>
    </row>
    <row r="865" ht="18.75" customHeight="1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61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60"/>
      <c r="AI865" s="60"/>
      <c r="AJ865" s="60"/>
      <c r="AK865" s="60"/>
      <c r="AM865" s="41"/>
    </row>
    <row r="866" ht="18.75" customHeight="1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61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60"/>
      <c r="AI866" s="60"/>
      <c r="AJ866" s="60"/>
      <c r="AK866" s="60"/>
      <c r="AM866" s="41"/>
    </row>
    <row r="867" ht="18.75" customHeight="1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61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60"/>
      <c r="AI867" s="60"/>
      <c r="AJ867" s="60"/>
      <c r="AK867" s="60"/>
      <c r="AM867" s="41"/>
    </row>
    <row r="868" ht="18.75" customHeight="1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61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60"/>
      <c r="AI868" s="60"/>
      <c r="AJ868" s="60"/>
      <c r="AK868" s="60"/>
      <c r="AM868" s="41"/>
    </row>
    <row r="869" ht="18.75" customHeight="1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61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60"/>
      <c r="AI869" s="60"/>
      <c r="AJ869" s="60"/>
      <c r="AK869" s="60"/>
      <c r="AM869" s="41"/>
    </row>
    <row r="870" ht="18.75" customHeight="1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61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60"/>
      <c r="AI870" s="60"/>
      <c r="AJ870" s="60"/>
      <c r="AK870" s="60"/>
      <c r="AM870" s="41"/>
    </row>
    <row r="871" ht="18.75" customHeight="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61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60"/>
      <c r="AI871" s="60"/>
      <c r="AJ871" s="60"/>
      <c r="AK871" s="60"/>
      <c r="AM871" s="41"/>
    </row>
    <row r="872" ht="18.75" customHeight="1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61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60"/>
      <c r="AI872" s="60"/>
      <c r="AJ872" s="60"/>
      <c r="AK872" s="60"/>
      <c r="AM872" s="41"/>
    </row>
    <row r="873" ht="18.75" customHeight="1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61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60"/>
      <c r="AI873" s="60"/>
      <c r="AJ873" s="60"/>
      <c r="AK873" s="60"/>
      <c r="AM873" s="41"/>
    </row>
    <row r="874" ht="18.75" customHeight="1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61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60"/>
      <c r="AI874" s="60"/>
      <c r="AJ874" s="60"/>
      <c r="AK874" s="60"/>
      <c r="AM874" s="41"/>
    </row>
    <row r="875" ht="18.75" customHeight="1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61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60"/>
      <c r="AI875" s="60"/>
      <c r="AJ875" s="60"/>
      <c r="AK875" s="60"/>
      <c r="AM875" s="41"/>
    </row>
    <row r="876" ht="18.75" customHeight="1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61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60"/>
      <c r="AI876" s="60"/>
      <c r="AJ876" s="60"/>
      <c r="AK876" s="60"/>
      <c r="AM876" s="41"/>
    </row>
    <row r="877" ht="18.75" customHeight="1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61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60"/>
      <c r="AI877" s="60"/>
      <c r="AJ877" s="60"/>
      <c r="AK877" s="60"/>
      <c r="AM877" s="41"/>
    </row>
    <row r="878" ht="18.75" customHeight="1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61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60"/>
      <c r="AI878" s="60"/>
      <c r="AJ878" s="60"/>
      <c r="AK878" s="60"/>
      <c r="AM878" s="41"/>
    </row>
    <row r="879" ht="18.75" customHeight="1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61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60"/>
      <c r="AI879" s="60"/>
      <c r="AJ879" s="60"/>
      <c r="AK879" s="60"/>
      <c r="AM879" s="41"/>
    </row>
    <row r="880" ht="18.75" customHeight="1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61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60"/>
      <c r="AI880" s="60"/>
      <c r="AJ880" s="60"/>
      <c r="AK880" s="60"/>
      <c r="AM880" s="41"/>
    </row>
    <row r="881" ht="18.75" customHeight="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61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60"/>
      <c r="AI881" s="60"/>
      <c r="AJ881" s="60"/>
      <c r="AK881" s="60"/>
      <c r="AM881" s="41"/>
    </row>
    <row r="882" ht="18.75" customHeight="1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61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60"/>
      <c r="AI882" s="60"/>
      <c r="AJ882" s="60"/>
      <c r="AK882" s="60"/>
      <c r="AM882" s="41"/>
    </row>
    <row r="883" ht="18.75" customHeight="1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61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60"/>
      <c r="AI883" s="60"/>
      <c r="AJ883" s="60"/>
      <c r="AK883" s="60"/>
      <c r="AM883" s="41"/>
    </row>
    <row r="884" ht="18.75" customHeight="1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61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60"/>
      <c r="AI884" s="60"/>
      <c r="AJ884" s="60"/>
      <c r="AK884" s="60"/>
      <c r="AM884" s="41"/>
    </row>
    <row r="885" ht="18.75" customHeight="1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61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60"/>
      <c r="AI885" s="60"/>
      <c r="AJ885" s="60"/>
      <c r="AK885" s="60"/>
      <c r="AM885" s="41"/>
    </row>
    <row r="886" ht="18.75" customHeight="1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61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60"/>
      <c r="AI886" s="60"/>
      <c r="AJ886" s="60"/>
      <c r="AK886" s="60"/>
      <c r="AM886" s="41"/>
    </row>
    <row r="887" ht="18.75" customHeight="1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61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60"/>
      <c r="AI887" s="60"/>
      <c r="AJ887" s="60"/>
      <c r="AK887" s="60"/>
      <c r="AM887" s="41"/>
    </row>
    <row r="888" ht="18.75" customHeight="1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61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60"/>
      <c r="AI888" s="60"/>
      <c r="AJ888" s="60"/>
      <c r="AK888" s="60"/>
      <c r="AM888" s="41"/>
    </row>
    <row r="889" ht="18.75" customHeight="1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61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60"/>
      <c r="AI889" s="60"/>
      <c r="AJ889" s="60"/>
      <c r="AK889" s="60"/>
      <c r="AM889" s="41"/>
    </row>
    <row r="890" ht="18.75" customHeight="1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61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60"/>
      <c r="AI890" s="60"/>
      <c r="AJ890" s="60"/>
      <c r="AK890" s="60"/>
      <c r="AM890" s="41"/>
    </row>
    <row r="891" ht="18.75" customHeight="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61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60"/>
      <c r="AI891" s="60"/>
      <c r="AJ891" s="60"/>
      <c r="AK891" s="60"/>
      <c r="AM891" s="41"/>
    </row>
    <row r="892" ht="18.75" customHeight="1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61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60"/>
      <c r="AI892" s="60"/>
      <c r="AJ892" s="60"/>
      <c r="AK892" s="60"/>
      <c r="AM892" s="41"/>
    </row>
    <row r="893" ht="18.75" customHeight="1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61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60"/>
      <c r="AI893" s="60"/>
      <c r="AJ893" s="60"/>
      <c r="AK893" s="60"/>
      <c r="AM893" s="41"/>
    </row>
    <row r="894" ht="18.75" customHeight="1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61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60"/>
      <c r="AI894" s="60"/>
      <c r="AJ894" s="60"/>
      <c r="AK894" s="60"/>
      <c r="AM894" s="41"/>
    </row>
    <row r="895" ht="18.75" customHeight="1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61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60"/>
      <c r="AI895" s="60"/>
      <c r="AJ895" s="60"/>
      <c r="AK895" s="60"/>
      <c r="AM895" s="41"/>
    </row>
    <row r="896" ht="18.75" customHeight="1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61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60"/>
      <c r="AI896" s="60"/>
      <c r="AJ896" s="60"/>
      <c r="AK896" s="60"/>
      <c r="AM896" s="41"/>
    </row>
    <row r="897" ht="18.75" customHeight="1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61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60"/>
      <c r="AI897" s="60"/>
      <c r="AJ897" s="60"/>
      <c r="AK897" s="60"/>
      <c r="AM897" s="41"/>
    </row>
    <row r="898" ht="18.75" customHeight="1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61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60"/>
      <c r="AI898" s="60"/>
      <c r="AJ898" s="60"/>
      <c r="AK898" s="60"/>
      <c r="AM898" s="41"/>
    </row>
    <row r="899" ht="18.75" customHeight="1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61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60"/>
      <c r="AI899" s="60"/>
      <c r="AJ899" s="60"/>
      <c r="AK899" s="60"/>
      <c r="AM899" s="41"/>
    </row>
    <row r="900" ht="18.75" customHeight="1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61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60"/>
      <c r="AI900" s="60"/>
      <c r="AJ900" s="60"/>
      <c r="AK900" s="60"/>
      <c r="AM900" s="41"/>
    </row>
    <row r="901" ht="18.75" customHeight="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61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60"/>
      <c r="AI901" s="60"/>
      <c r="AJ901" s="60"/>
      <c r="AK901" s="60"/>
      <c r="AM901" s="41"/>
    </row>
    <row r="902" ht="18.75" customHeight="1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61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60"/>
      <c r="AI902" s="60"/>
      <c r="AJ902" s="60"/>
      <c r="AK902" s="60"/>
      <c r="AM902" s="41"/>
    </row>
    <row r="903" ht="18.75" customHeight="1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61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60"/>
      <c r="AI903" s="60"/>
      <c r="AJ903" s="60"/>
      <c r="AK903" s="60"/>
      <c r="AM903" s="41"/>
    </row>
    <row r="904" ht="18.75" customHeight="1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61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60"/>
      <c r="AI904" s="60"/>
      <c r="AJ904" s="60"/>
      <c r="AK904" s="60"/>
      <c r="AM904" s="41"/>
    </row>
    <row r="905" ht="18.75" customHeight="1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61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60"/>
      <c r="AI905" s="60"/>
      <c r="AJ905" s="60"/>
      <c r="AK905" s="60"/>
      <c r="AM905" s="41"/>
    </row>
    <row r="906" ht="18.75" customHeight="1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61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60"/>
      <c r="AI906" s="60"/>
      <c r="AJ906" s="60"/>
      <c r="AK906" s="60"/>
      <c r="AM906" s="41"/>
    </row>
    <row r="907" ht="18.75" customHeight="1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61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60"/>
      <c r="AI907" s="60"/>
      <c r="AJ907" s="60"/>
      <c r="AK907" s="60"/>
      <c r="AM907" s="41"/>
    </row>
    <row r="908" ht="18.75" customHeight="1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61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60"/>
      <c r="AI908" s="60"/>
      <c r="AJ908" s="60"/>
      <c r="AK908" s="60"/>
      <c r="AM908" s="41"/>
    </row>
    <row r="909" ht="18.75" customHeight="1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61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60"/>
      <c r="AI909" s="60"/>
      <c r="AJ909" s="60"/>
      <c r="AK909" s="60"/>
      <c r="AM909" s="41"/>
    </row>
    <row r="910" ht="18.75" customHeight="1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61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60"/>
      <c r="AI910" s="60"/>
      <c r="AJ910" s="60"/>
      <c r="AK910" s="60"/>
      <c r="AM910" s="41"/>
    </row>
    <row r="911" ht="18.75" customHeight="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61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60"/>
      <c r="AI911" s="60"/>
      <c r="AJ911" s="60"/>
      <c r="AK911" s="60"/>
      <c r="AM911" s="41"/>
    </row>
    <row r="912" ht="18.75" customHeight="1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61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60"/>
      <c r="AI912" s="60"/>
      <c r="AJ912" s="60"/>
      <c r="AK912" s="60"/>
      <c r="AM912" s="41"/>
    </row>
    <row r="913" ht="18.75" customHeight="1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61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60"/>
      <c r="AI913" s="60"/>
      <c r="AJ913" s="60"/>
      <c r="AK913" s="60"/>
      <c r="AM913" s="41"/>
    </row>
    <row r="914" ht="18.75" customHeight="1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61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60"/>
      <c r="AI914" s="60"/>
      <c r="AJ914" s="60"/>
      <c r="AK914" s="60"/>
      <c r="AM914" s="41"/>
    </row>
    <row r="915" ht="18.75" customHeight="1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61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60"/>
      <c r="AI915" s="60"/>
      <c r="AJ915" s="60"/>
      <c r="AK915" s="60"/>
      <c r="AM915" s="41"/>
    </row>
    <row r="916" ht="18.75" customHeight="1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61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60"/>
      <c r="AI916" s="60"/>
      <c r="AJ916" s="60"/>
      <c r="AK916" s="60"/>
      <c r="AM916" s="41"/>
    </row>
    <row r="917" ht="18.75" customHeight="1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61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60"/>
      <c r="AI917" s="60"/>
      <c r="AJ917" s="60"/>
      <c r="AK917" s="60"/>
      <c r="AM917" s="41"/>
    </row>
    <row r="918" ht="18.75" customHeight="1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61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60"/>
      <c r="AI918" s="60"/>
      <c r="AJ918" s="60"/>
      <c r="AK918" s="60"/>
      <c r="AM918" s="41"/>
    </row>
    <row r="919" ht="18.75" customHeight="1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61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60"/>
      <c r="AI919" s="60"/>
      <c r="AJ919" s="60"/>
      <c r="AK919" s="60"/>
      <c r="AM919" s="41"/>
    </row>
    <row r="920" ht="18.75" customHeight="1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61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60"/>
      <c r="AI920" s="60"/>
      <c r="AJ920" s="60"/>
      <c r="AK920" s="60"/>
      <c r="AM920" s="41"/>
    </row>
    <row r="921" ht="18.75" customHeight="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61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60"/>
      <c r="AI921" s="60"/>
      <c r="AJ921" s="60"/>
      <c r="AK921" s="60"/>
      <c r="AM921" s="41"/>
    </row>
    <row r="922" ht="18.75" customHeight="1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61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60"/>
      <c r="AI922" s="60"/>
      <c r="AJ922" s="60"/>
      <c r="AK922" s="60"/>
      <c r="AM922" s="41"/>
    </row>
    <row r="923" ht="18.75" customHeight="1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61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60"/>
      <c r="AI923" s="60"/>
      <c r="AJ923" s="60"/>
      <c r="AK923" s="60"/>
      <c r="AM923" s="41"/>
    </row>
    <row r="924" ht="18.75" customHeight="1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61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60"/>
      <c r="AI924" s="60"/>
      <c r="AJ924" s="60"/>
      <c r="AK924" s="60"/>
      <c r="AM924" s="41"/>
    </row>
    <row r="925" ht="18.75" customHeight="1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61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60"/>
      <c r="AI925" s="60"/>
      <c r="AJ925" s="60"/>
      <c r="AK925" s="60"/>
      <c r="AM925" s="41"/>
    </row>
    <row r="926" ht="18.75" customHeight="1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61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60"/>
      <c r="AI926" s="60"/>
      <c r="AJ926" s="60"/>
      <c r="AK926" s="60"/>
      <c r="AM926" s="41"/>
    </row>
    <row r="927" ht="18.75" customHeight="1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61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60"/>
      <c r="AI927" s="60"/>
      <c r="AJ927" s="60"/>
      <c r="AK927" s="60"/>
      <c r="AM927" s="41"/>
    </row>
    <row r="928" ht="18.75" customHeight="1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61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60"/>
      <c r="AI928" s="60"/>
      <c r="AJ928" s="60"/>
      <c r="AK928" s="60"/>
      <c r="AM928" s="41"/>
    </row>
    <row r="929" ht="18.75" customHeight="1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61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60"/>
      <c r="AI929" s="60"/>
      <c r="AJ929" s="60"/>
      <c r="AK929" s="60"/>
      <c r="AM929" s="41"/>
    </row>
    <row r="930" ht="18.75" customHeight="1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61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60"/>
      <c r="AI930" s="60"/>
      <c r="AJ930" s="60"/>
      <c r="AK930" s="60"/>
      <c r="AM930" s="41"/>
    </row>
    <row r="931" ht="18.75" customHeight="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61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60"/>
      <c r="AI931" s="60"/>
      <c r="AJ931" s="60"/>
      <c r="AK931" s="60"/>
      <c r="AM931" s="41"/>
    </row>
    <row r="932" ht="18.75" customHeight="1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61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60"/>
      <c r="AI932" s="60"/>
      <c r="AJ932" s="60"/>
      <c r="AK932" s="60"/>
      <c r="AM932" s="41"/>
    </row>
    <row r="933" ht="18.75" customHeight="1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61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60"/>
      <c r="AI933" s="60"/>
      <c r="AJ933" s="60"/>
      <c r="AK933" s="60"/>
      <c r="AM933" s="41"/>
    </row>
    <row r="934" ht="18.75" customHeight="1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61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60"/>
      <c r="AI934" s="60"/>
      <c r="AJ934" s="60"/>
      <c r="AK934" s="60"/>
      <c r="AM934" s="41"/>
    </row>
    <row r="935" ht="18.75" customHeight="1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61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60"/>
      <c r="AI935" s="60"/>
      <c r="AJ935" s="60"/>
      <c r="AK935" s="60"/>
      <c r="AM935" s="41"/>
    </row>
    <row r="936" ht="18.75" customHeight="1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61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60"/>
      <c r="AI936" s="60"/>
      <c r="AJ936" s="60"/>
      <c r="AK936" s="60"/>
      <c r="AM936" s="41"/>
    </row>
    <row r="937" ht="18.75" customHeight="1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61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60"/>
      <c r="AI937" s="60"/>
      <c r="AJ937" s="60"/>
      <c r="AK937" s="60"/>
      <c r="AM937" s="41"/>
    </row>
    <row r="938" ht="18.75" customHeight="1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61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60"/>
      <c r="AI938" s="60"/>
      <c r="AJ938" s="60"/>
      <c r="AK938" s="60"/>
      <c r="AM938" s="41"/>
    </row>
    <row r="939" ht="18.75" customHeight="1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61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60"/>
      <c r="AI939" s="60"/>
      <c r="AJ939" s="60"/>
      <c r="AK939" s="60"/>
      <c r="AM939" s="41"/>
    </row>
    <row r="940" ht="18.75" customHeight="1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61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60"/>
      <c r="AI940" s="60"/>
      <c r="AJ940" s="60"/>
      <c r="AK940" s="60"/>
      <c r="AM940" s="41"/>
    </row>
    <row r="941" ht="18.75" customHeight="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61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60"/>
      <c r="AI941" s="60"/>
      <c r="AJ941" s="60"/>
      <c r="AK941" s="60"/>
      <c r="AM941" s="41"/>
    </row>
    <row r="942" ht="18.75" customHeight="1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61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60"/>
      <c r="AI942" s="60"/>
      <c r="AJ942" s="60"/>
      <c r="AK942" s="60"/>
      <c r="AM942" s="41"/>
    </row>
    <row r="943" ht="18.75" customHeight="1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61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60"/>
      <c r="AI943" s="60"/>
      <c r="AJ943" s="60"/>
      <c r="AK943" s="60"/>
      <c r="AM943" s="41"/>
    </row>
    <row r="944" ht="18.75" customHeight="1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61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60"/>
      <c r="AI944" s="60"/>
      <c r="AJ944" s="60"/>
      <c r="AK944" s="60"/>
      <c r="AM944" s="41"/>
    </row>
    <row r="945" ht="18.75" customHeight="1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61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60"/>
      <c r="AI945" s="60"/>
      <c r="AJ945" s="60"/>
      <c r="AK945" s="60"/>
      <c r="AM945" s="41"/>
    </row>
    <row r="946" ht="18.75" customHeight="1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61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60"/>
      <c r="AI946" s="60"/>
      <c r="AJ946" s="60"/>
      <c r="AK946" s="60"/>
      <c r="AM946" s="41"/>
    </row>
    <row r="947" ht="18.75" customHeight="1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61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60"/>
      <c r="AI947" s="60"/>
      <c r="AJ947" s="60"/>
      <c r="AK947" s="60"/>
      <c r="AM947" s="41"/>
    </row>
    <row r="948" ht="18.75" customHeight="1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61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60"/>
      <c r="AI948" s="60"/>
      <c r="AJ948" s="60"/>
      <c r="AK948" s="60"/>
      <c r="AM948" s="41"/>
    </row>
    <row r="949" ht="18.75" customHeight="1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61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60"/>
      <c r="AI949" s="60"/>
      <c r="AJ949" s="60"/>
      <c r="AK949" s="60"/>
      <c r="AM949" s="41"/>
    </row>
    <row r="950" ht="18.75" customHeight="1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61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60"/>
      <c r="AI950" s="60"/>
      <c r="AJ950" s="60"/>
      <c r="AK950" s="60"/>
      <c r="AM950" s="41"/>
    </row>
    <row r="951" ht="18.75" customHeight="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61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60"/>
      <c r="AI951" s="60"/>
      <c r="AJ951" s="60"/>
      <c r="AK951" s="60"/>
      <c r="AM951" s="41"/>
    </row>
    <row r="952" ht="18.75" customHeight="1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61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60"/>
      <c r="AI952" s="60"/>
      <c r="AJ952" s="60"/>
      <c r="AK952" s="60"/>
      <c r="AM952" s="41"/>
    </row>
    <row r="953" ht="18.75" customHeight="1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61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60"/>
      <c r="AI953" s="60"/>
      <c r="AJ953" s="60"/>
      <c r="AK953" s="60"/>
      <c r="AM953" s="41"/>
    </row>
    <row r="954" ht="18.75" customHeight="1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61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60"/>
      <c r="AI954" s="60"/>
      <c r="AJ954" s="60"/>
      <c r="AK954" s="60"/>
      <c r="AM954" s="41"/>
    </row>
    <row r="955" ht="18.75" customHeight="1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61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60"/>
      <c r="AI955" s="60"/>
      <c r="AJ955" s="60"/>
      <c r="AK955" s="60"/>
      <c r="AM955" s="41"/>
    </row>
    <row r="956" ht="18.75" customHeight="1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61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60"/>
      <c r="AI956" s="60"/>
      <c r="AJ956" s="60"/>
      <c r="AK956" s="60"/>
      <c r="AM956" s="41"/>
    </row>
    <row r="957" ht="18.75" customHeight="1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61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60"/>
      <c r="AI957" s="60"/>
      <c r="AJ957" s="60"/>
      <c r="AK957" s="60"/>
      <c r="AM957" s="41"/>
    </row>
    <row r="958" ht="18.75" customHeight="1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61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60"/>
      <c r="AI958" s="60"/>
      <c r="AJ958" s="60"/>
      <c r="AK958" s="60"/>
      <c r="AM958" s="41"/>
    </row>
    <row r="959" ht="18.75" customHeight="1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61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60"/>
      <c r="AI959" s="60"/>
      <c r="AJ959" s="60"/>
      <c r="AK959" s="60"/>
      <c r="AM959" s="41"/>
    </row>
    <row r="960" ht="18.75" customHeight="1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61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60"/>
      <c r="AI960" s="60"/>
      <c r="AJ960" s="60"/>
      <c r="AK960" s="60"/>
      <c r="AM960" s="41"/>
    </row>
    <row r="961" ht="18.75" customHeight="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61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60"/>
      <c r="AI961" s="60"/>
      <c r="AJ961" s="60"/>
      <c r="AK961" s="60"/>
      <c r="AM961" s="41"/>
    </row>
    <row r="962" ht="18.75" customHeight="1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61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60"/>
      <c r="AI962" s="60"/>
      <c r="AJ962" s="60"/>
      <c r="AK962" s="60"/>
      <c r="AM962" s="41"/>
    </row>
    <row r="963" ht="18.75" customHeight="1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61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60"/>
      <c r="AI963" s="60"/>
      <c r="AJ963" s="60"/>
      <c r="AK963" s="60"/>
      <c r="AM963" s="41"/>
    </row>
    <row r="964" ht="18.75" customHeight="1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61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60"/>
      <c r="AI964" s="60"/>
      <c r="AJ964" s="60"/>
      <c r="AK964" s="60"/>
      <c r="AM964" s="41"/>
    </row>
    <row r="965" ht="18.75" customHeight="1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61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60"/>
      <c r="AI965" s="60"/>
      <c r="AJ965" s="60"/>
      <c r="AK965" s="60"/>
      <c r="AM965" s="41"/>
    </row>
    <row r="966" ht="18.75" customHeight="1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61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60"/>
      <c r="AI966" s="60"/>
      <c r="AJ966" s="60"/>
      <c r="AK966" s="60"/>
      <c r="AM966" s="41"/>
    </row>
    <row r="967" ht="18.75" customHeight="1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61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60"/>
      <c r="AI967" s="60"/>
      <c r="AJ967" s="60"/>
      <c r="AK967" s="60"/>
      <c r="AM967" s="41"/>
    </row>
    <row r="968" ht="18.75" customHeight="1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61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60"/>
      <c r="AI968" s="60"/>
      <c r="AJ968" s="60"/>
      <c r="AK968" s="60"/>
      <c r="AM968" s="41"/>
    </row>
    <row r="969" ht="18.75" customHeight="1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61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60"/>
      <c r="AI969" s="60"/>
      <c r="AJ969" s="60"/>
      <c r="AK969" s="60"/>
      <c r="AM969" s="41"/>
    </row>
    <row r="970" ht="18.75" customHeight="1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61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60"/>
      <c r="AI970" s="60"/>
      <c r="AJ970" s="60"/>
      <c r="AK970" s="60"/>
      <c r="AM970" s="41"/>
    </row>
    <row r="971" ht="18.75" customHeight="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61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60"/>
      <c r="AI971" s="60"/>
      <c r="AJ971" s="60"/>
      <c r="AK971" s="60"/>
      <c r="AM971" s="41"/>
    </row>
    <row r="972" ht="18.75" customHeight="1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61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60"/>
      <c r="AI972" s="60"/>
      <c r="AJ972" s="60"/>
      <c r="AK972" s="60"/>
      <c r="AM972" s="41"/>
    </row>
    <row r="973" ht="18.75" customHeight="1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61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60"/>
      <c r="AI973" s="60"/>
      <c r="AJ973" s="60"/>
      <c r="AK973" s="60"/>
      <c r="AM973" s="41"/>
    </row>
    <row r="974" ht="18.75" customHeight="1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61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60"/>
      <c r="AI974" s="60"/>
      <c r="AJ974" s="60"/>
      <c r="AK974" s="60"/>
      <c r="AM974" s="41"/>
    </row>
    <row r="975" ht="18.75" customHeight="1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61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60"/>
      <c r="AI975" s="60"/>
      <c r="AJ975" s="60"/>
      <c r="AK975" s="60"/>
      <c r="AM975" s="41"/>
    </row>
    <row r="976" ht="18.75" customHeight="1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61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60"/>
      <c r="AI976" s="60"/>
      <c r="AJ976" s="60"/>
      <c r="AK976" s="60"/>
      <c r="AM976" s="41"/>
    </row>
    <row r="977" ht="18.75" customHeight="1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61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60"/>
      <c r="AI977" s="60"/>
      <c r="AJ977" s="60"/>
      <c r="AK977" s="60"/>
      <c r="AM977" s="41"/>
    </row>
    <row r="978" ht="18.75" customHeight="1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61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60"/>
      <c r="AI978" s="60"/>
      <c r="AJ978" s="60"/>
      <c r="AK978" s="60"/>
      <c r="AM978" s="41"/>
    </row>
    <row r="979" ht="18.75" customHeight="1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61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60"/>
      <c r="AI979" s="60"/>
      <c r="AJ979" s="60"/>
      <c r="AK979" s="60"/>
      <c r="AM979" s="41"/>
    </row>
    <row r="980" ht="18.75" customHeight="1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61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60"/>
      <c r="AI980" s="60"/>
      <c r="AJ980" s="60"/>
      <c r="AK980" s="60"/>
      <c r="AM980" s="41"/>
    </row>
    <row r="981" ht="18.75" customHeight="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61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60"/>
      <c r="AI981" s="60"/>
      <c r="AJ981" s="60"/>
      <c r="AK981" s="60"/>
      <c r="AM981" s="41"/>
    </row>
    <row r="982" ht="18.75" customHeight="1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61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60"/>
      <c r="AI982" s="60"/>
      <c r="AJ982" s="60"/>
      <c r="AK982" s="60"/>
      <c r="AM982" s="41"/>
    </row>
    <row r="983" ht="18.75" customHeight="1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61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60"/>
      <c r="AI983" s="60"/>
      <c r="AJ983" s="60"/>
      <c r="AK983" s="60"/>
      <c r="AM983" s="41"/>
    </row>
    <row r="984" ht="18.75" customHeight="1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61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60"/>
      <c r="AI984" s="60"/>
      <c r="AJ984" s="60"/>
      <c r="AK984" s="60"/>
      <c r="AM984" s="41"/>
    </row>
    <row r="985" ht="18.75" customHeight="1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61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60"/>
      <c r="AI985" s="60"/>
      <c r="AJ985" s="60"/>
      <c r="AK985" s="60"/>
      <c r="AM985" s="41"/>
    </row>
    <row r="986" ht="18.75" customHeight="1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61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60"/>
      <c r="AI986" s="60"/>
      <c r="AJ986" s="60"/>
      <c r="AK986" s="60"/>
      <c r="AM986" s="41"/>
    </row>
    <row r="987" ht="18.75" customHeight="1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61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60"/>
      <c r="AI987" s="60"/>
      <c r="AJ987" s="60"/>
      <c r="AK987" s="60"/>
      <c r="AM987" s="41"/>
    </row>
    <row r="988" ht="18.75" customHeight="1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61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60"/>
      <c r="AI988" s="60"/>
      <c r="AJ988" s="60"/>
      <c r="AK988" s="60"/>
      <c r="AM988" s="41"/>
    </row>
    <row r="989" ht="18.75" customHeight="1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61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60"/>
      <c r="AI989" s="60"/>
      <c r="AJ989" s="60"/>
      <c r="AK989" s="60"/>
      <c r="AM989" s="41"/>
    </row>
    <row r="990" ht="18.75" customHeight="1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61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60"/>
      <c r="AI990" s="60"/>
      <c r="AJ990" s="60"/>
      <c r="AK990" s="60"/>
      <c r="AM990" s="41"/>
    </row>
    <row r="991" ht="18.75" customHeight="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61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60"/>
      <c r="AI991" s="60"/>
      <c r="AJ991" s="60"/>
      <c r="AK991" s="60"/>
      <c r="AM991" s="41"/>
    </row>
    <row r="992" ht="18.75" customHeight="1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61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60"/>
      <c r="AI992" s="60"/>
      <c r="AJ992" s="60"/>
      <c r="AK992" s="60"/>
      <c r="AM992" s="41"/>
    </row>
    <row r="993" ht="18.75" customHeight="1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61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60"/>
      <c r="AI993" s="60"/>
      <c r="AJ993" s="60"/>
      <c r="AK993" s="60"/>
      <c r="AM993" s="41"/>
    </row>
    <row r="994" ht="18.75" customHeight="1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61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60"/>
      <c r="AI994" s="60"/>
      <c r="AJ994" s="60"/>
      <c r="AK994" s="60"/>
      <c r="AM994" s="41"/>
    </row>
    <row r="995" ht="18.75" customHeight="1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61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60"/>
      <c r="AI995" s="60"/>
      <c r="AJ995" s="60"/>
      <c r="AK995" s="60"/>
      <c r="AM995" s="41"/>
    </row>
    <row r="996" ht="18.75" customHeight="1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61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60"/>
      <c r="AI996" s="60"/>
      <c r="AJ996" s="60"/>
      <c r="AK996" s="60"/>
      <c r="AM996" s="41"/>
    </row>
    <row r="997" ht="18.75" customHeight="1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61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60"/>
      <c r="AI997" s="60"/>
      <c r="AJ997" s="60"/>
      <c r="AK997" s="60"/>
      <c r="AM997" s="41"/>
    </row>
    <row r="998" ht="18.75" customHeight="1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61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60"/>
      <c r="AI998" s="60"/>
      <c r="AJ998" s="60"/>
      <c r="AK998" s="60"/>
      <c r="AM998" s="41"/>
    </row>
    <row r="999" ht="18.75" customHeight="1"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61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60"/>
      <c r="AI999" s="60"/>
      <c r="AJ999" s="60"/>
      <c r="AK999" s="60"/>
      <c r="AM999" s="41"/>
    </row>
    <row r="1000" ht="18.75" customHeight="1"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61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60"/>
      <c r="AI1000" s="60"/>
      <c r="AJ1000" s="60"/>
      <c r="AK1000" s="60"/>
      <c r="AM1000" s="41"/>
    </row>
  </sheetData>
  <mergeCells count="32">
    <mergeCell ref="R3:Y3"/>
    <mergeCell ref="Z3:AG3"/>
    <mergeCell ref="B2:I2"/>
    <mergeCell ref="J2:Q2"/>
    <mergeCell ref="R2:Y2"/>
    <mergeCell ref="Z2:AG2"/>
    <mergeCell ref="AH2:AK4"/>
    <mergeCell ref="J3:Q3"/>
    <mergeCell ref="AL4:AM4"/>
    <mergeCell ref="B3:I3"/>
    <mergeCell ref="B7:I7"/>
    <mergeCell ref="J7:Q7"/>
    <mergeCell ref="R7:Y7"/>
    <mergeCell ref="Z7:AG7"/>
    <mergeCell ref="AH7:AK7"/>
    <mergeCell ref="AL7:AM7"/>
    <mergeCell ref="J11:Q11"/>
    <mergeCell ref="R11:Y11"/>
    <mergeCell ref="Z11:AG11"/>
    <mergeCell ref="AH11:AK11"/>
    <mergeCell ref="B11:I11"/>
    <mergeCell ref="B14:AM14"/>
    <mergeCell ref="B15:AK15"/>
    <mergeCell ref="B16:AM16"/>
    <mergeCell ref="B17:AM18"/>
    <mergeCell ref="B9:I9"/>
    <mergeCell ref="J9:Q9"/>
    <mergeCell ref="R9:Y9"/>
    <mergeCell ref="Z9:AG9"/>
    <mergeCell ref="AH9:AK9"/>
    <mergeCell ref="AL9:AM9"/>
    <mergeCell ref="AL11:AM1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2024-09-13T20:03:27Z</dcterms:created>
  <dc:creator>CENTIC</dc:creator>
</cp:coreProperties>
</file>