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tiso\Downloads\Uis\Materias\Diseño\Labs\lab3\"/>
    </mc:Choice>
  </mc:AlternateContent>
  <xr:revisionPtr revIDLastSave="0" documentId="13_ncr:1_{490EBB96-A11D-4C8D-B600-8C1BEE75B77D}" xr6:coauthVersionLast="47" xr6:coauthVersionMax="47" xr10:uidLastSave="{00000000-0000-0000-0000-000000000000}"/>
  <bookViews>
    <workbookView xWindow="-120" yWindow="-120" windowWidth="29040" windowHeight="15750" xr2:uid="{23AF3A4A-0EE7-440C-ACA2-CBEA4F6C24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6" i="1"/>
  <c r="C6" i="1"/>
  <c r="D17" i="1"/>
  <c r="D16" i="1"/>
  <c r="D15" i="1"/>
  <c r="D14" i="1"/>
  <c r="D26" i="1"/>
  <c r="D27" i="1"/>
  <c r="D28" i="1"/>
  <c r="D25" i="1"/>
  <c r="C21" i="1"/>
  <c r="C22" i="1" s="1"/>
  <c r="C20" i="1"/>
  <c r="C5" i="1"/>
  <c r="C4" i="1"/>
</calcChain>
</file>

<file path=xl/sharedStrings.xml><?xml version="1.0" encoding="utf-8"?>
<sst xmlns="http://schemas.openxmlformats.org/spreadsheetml/2006/main" count="21" uniqueCount="11">
  <si>
    <t>Rl</t>
  </si>
  <si>
    <t>v1</t>
  </si>
  <si>
    <t>Ic</t>
  </si>
  <si>
    <t>ib</t>
  </si>
  <si>
    <t>r1</t>
  </si>
  <si>
    <t>se uso 220</t>
  </si>
  <si>
    <t>vbe</t>
  </si>
  <si>
    <t>vce</t>
  </si>
  <si>
    <t>simulada</t>
  </si>
  <si>
    <t>montaje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</si>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</sst>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790575</xdr:colOff>
      <xdr:row>1</xdr:row>
      <xdr:rowOff>152400</xdr:rowOff>
    </xdr:from>
    <xdr:to>
      <xdr:col>7</xdr:col>
      <xdr:colOff>486171</xdr:colOff>
      <xdr:row>11</xdr:row>
      <xdr:rowOff>133612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AAAF89-55C1-D140-7AE4-00DBD86D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333375"/>
          <a:ext cx="3105546" cy="1790962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</xdr:row>
      <xdr:rowOff>47292</xdr:rowOff>
    </xdr:from>
    <xdr:to>
      <xdr:col>11</xdr:col>
      <xdr:colOff>486691</xdr:colOff>
      <xdr:row>11</xdr:row>
      <xdr:rowOff>86290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B69CBB-8373-C9F7-D6EA-829989671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5075" y="228267"/>
          <a:ext cx="3448966" cy="1848748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819150</xdr:colOff>
      <xdr:row>1</xdr:row>
      <xdr:rowOff>19051</xdr:rowOff>
    </xdr:from>
    <xdr:to>
      <xdr:col>16</xdr:col>
      <xdr:colOff>495300</xdr:colOff>
      <xdr:row>11</xdr:row>
      <xdr:rowOff>89032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EF0D5A-0D4B-AFFF-184C-851EAA258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96500" y="200026"/>
          <a:ext cx="3867150" cy="1879731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19</xdr:row>
      <xdr:rowOff>28575</xdr:rowOff>
    </xdr:from>
    <xdr:to>
      <xdr:col>8</xdr:col>
      <xdr:colOff>742950</xdr:colOff>
      <xdr:row>29</xdr:row>
      <xdr:rowOff>35832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3D76D7-800F-2141-4FA9-3DD3A0ABB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4700" y="3648075"/>
          <a:ext cx="3543300" cy="1912257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15</xdr:row>
      <xdr:rowOff>78495</xdr:rowOff>
    </xdr:from>
    <xdr:to>
      <xdr:col>13</xdr:col>
      <xdr:colOff>379517</xdr:colOff>
      <xdr:row>26</xdr:row>
      <xdr:rowOff>132500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460680-5CE6-C979-FD84-8723FA999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62875" y="2793120"/>
          <a:ext cx="3570392" cy="204473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30</xdr:row>
      <xdr:rowOff>14920</xdr:rowOff>
    </xdr:from>
    <xdr:to>
      <xdr:col>13</xdr:col>
      <xdr:colOff>675020</xdr:colOff>
      <xdr:row>44</xdr:row>
      <xdr:rowOff>75356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2D2947F-953D-F2D9-F342-46237EAF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72400" y="5444170"/>
          <a:ext cx="3856370" cy="2594086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46</xdr:row>
      <xdr:rowOff>85726</xdr:rowOff>
    </xdr:from>
    <xdr:to>
      <xdr:col>13</xdr:col>
      <xdr:colOff>800100</xdr:colOff>
      <xdr:row>60</xdr:row>
      <xdr:rowOff>145318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68A017-0D33-D855-4BAB-B6E2AD210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2925" y="8410576"/>
          <a:ext cx="3590925" cy="2593242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45</xdr:row>
      <xdr:rowOff>79329</xdr:rowOff>
    </xdr:from>
    <xdr:to>
      <xdr:col>8</xdr:col>
      <xdr:colOff>199119</xdr:colOff>
      <xdr:row>61</xdr:row>
      <xdr:rowOff>27721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B876E04-0B96-B766-4DED-061382FA3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43350" y="8223204"/>
          <a:ext cx="3018519" cy="2843992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30</xdr:row>
      <xdr:rowOff>56756</xdr:rowOff>
    </xdr:from>
    <xdr:to>
      <xdr:col>8</xdr:col>
      <xdr:colOff>374964</xdr:colOff>
      <xdr:row>43</xdr:row>
      <xdr:rowOff>142874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67322E0-8F67-A361-A017-ACB53B74E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76650" y="5486006"/>
          <a:ext cx="3461064" cy="243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1532-F753-487A-A16A-6AF523B1A441}">
  <dimension ref="A1:D28"/>
  <sheetViews>
    <sheetView tabSelected="1" topLeftCell="A34" workbookViewId="0">
      <selection activeCell="H39" sqref="H39"/>
    </sheetView>
  </sheetViews>
  <sheetFormatPr baseColWidth="10" defaultRowHeight="14.25"/>
  <cols>
    <col min="4" max="4" width="11.75" bestFit="1" customWidth="1"/>
  </cols>
  <sheetData>
    <row r="1" spans="1:4">
      <c r="A1" s="2" t="s">
        <v>0</v>
      </c>
      <c r="B1" s="2"/>
      <c r="C1" t="s">
        <v>1</v>
      </c>
    </row>
    <row r="2" spans="1:4">
      <c r="A2">
        <v>120</v>
      </c>
      <c r="B2">
        <v>12</v>
      </c>
      <c r="C2">
        <v>21</v>
      </c>
    </row>
    <row r="4" spans="1:4">
      <c r="A4" t="s">
        <v>2</v>
      </c>
      <c r="B4">
        <v>9.9489999999999995E-2</v>
      </c>
      <c r="C4">
        <f>C2/A2</f>
        <v>0.17499999999999999</v>
      </c>
    </row>
    <row r="5" spans="1:4">
      <c r="A5" t="s">
        <v>3</v>
      </c>
      <c r="B5">
        <v>1.941E-2</v>
      </c>
      <c r="C5">
        <f>C4/10</f>
        <v>1.7499999999999998E-2</v>
      </c>
    </row>
    <row r="6" spans="1:4">
      <c r="A6" t="s">
        <v>4</v>
      </c>
      <c r="B6">
        <f>(5-0.7)/B5</f>
        <v>221.53529108706852</v>
      </c>
      <c r="C6">
        <f>(5-0.7)/C5</f>
        <v>245.71428571428572</v>
      </c>
    </row>
    <row r="8" spans="1:4">
      <c r="B8" t="s">
        <v>5</v>
      </c>
    </row>
    <row r="13" spans="1:4">
      <c r="A13">
        <v>2</v>
      </c>
      <c r="B13" t="s">
        <v>8</v>
      </c>
      <c r="C13" t="s">
        <v>9</v>
      </c>
    </row>
    <row r="14" spans="1:4">
      <c r="A14" t="s">
        <v>6</v>
      </c>
      <c r="B14" s="1">
        <v>0.72921000000000002</v>
      </c>
      <c r="C14">
        <v>0.74</v>
      </c>
      <c r="D14" s="1">
        <f>(ABS(C14-B14)/B14)*100</f>
        <v>1.4796834930952627</v>
      </c>
    </row>
    <row r="15" spans="1:4">
      <c r="A15" t="s">
        <v>7</v>
      </c>
      <c r="B15" s="1">
        <v>6.1359999999999998E-2</v>
      </c>
      <c r="C15">
        <v>0.03</v>
      </c>
      <c r="D15" s="1">
        <f t="shared" ref="D15:D17" si="0">(ABS(C15-B15)/B15)*100</f>
        <v>51.108213820078227</v>
      </c>
    </row>
    <row r="16" spans="1:4">
      <c r="A16" t="s">
        <v>3</v>
      </c>
      <c r="B16" s="1">
        <v>1.941E-2</v>
      </c>
      <c r="C16" s="1">
        <v>1.84E-2</v>
      </c>
      <c r="D16" s="1">
        <f t="shared" si="0"/>
        <v>5.2035033487892868</v>
      </c>
    </row>
    <row r="17" spans="1:4">
      <c r="A17" t="s">
        <v>10</v>
      </c>
      <c r="B17" s="1">
        <v>9.9489999999999995E-2</v>
      </c>
      <c r="C17" s="1">
        <v>0.1013</v>
      </c>
      <c r="D17" s="1">
        <f t="shared" si="0"/>
        <v>1.8192783194290945</v>
      </c>
    </row>
    <row r="19" spans="1:4">
      <c r="A19">
        <v>3</v>
      </c>
    </row>
    <row r="20" spans="1:4">
      <c r="A20" t="s">
        <v>2</v>
      </c>
      <c r="B20" s="1">
        <v>0.98509999999999998</v>
      </c>
      <c r="C20">
        <f>C2/B2</f>
        <v>1.75</v>
      </c>
    </row>
    <row r="21" spans="1:4">
      <c r="A21" t="s">
        <v>3</v>
      </c>
      <c r="B21" s="1">
        <v>0.18970000000000001</v>
      </c>
      <c r="C21">
        <f>C20/10</f>
        <v>0.17499999999999999</v>
      </c>
    </row>
    <row r="22" spans="1:4">
      <c r="A22" t="s">
        <v>4</v>
      </c>
      <c r="B22">
        <f>(5-0.7)/B21</f>
        <v>22.667369530838165</v>
      </c>
      <c r="C22">
        <f>(5-0.7)/C21</f>
        <v>24.571428571428573</v>
      </c>
    </row>
    <row r="24" spans="1:4">
      <c r="A24">
        <v>4</v>
      </c>
      <c r="B24" t="s">
        <v>8</v>
      </c>
      <c r="C24" t="s">
        <v>9</v>
      </c>
    </row>
    <row r="25" spans="1:4">
      <c r="A25" t="s">
        <v>6</v>
      </c>
      <c r="B25" s="1">
        <v>0.82609999999999995</v>
      </c>
      <c r="C25" s="1">
        <v>1.0900000000000001</v>
      </c>
      <c r="D25" s="1">
        <f>(ABS(C25-B25)/B25)*100</f>
        <v>31.945285074446211</v>
      </c>
    </row>
    <row r="26" spans="1:4">
      <c r="A26" t="s">
        <v>7</v>
      </c>
      <c r="B26" s="1">
        <v>0.17899999999999999</v>
      </c>
      <c r="C26" s="1">
        <v>0.32</v>
      </c>
      <c r="D26" s="1">
        <f t="shared" ref="D26:D28" si="1">(ABS(C26-B26)/B26)*100</f>
        <v>78.770949720670401</v>
      </c>
    </row>
    <row r="27" spans="1:4">
      <c r="A27" t="s">
        <v>3</v>
      </c>
      <c r="B27" s="1">
        <v>0.18970000000000001</v>
      </c>
      <c r="C27">
        <v>0.41</v>
      </c>
      <c r="D27" s="1">
        <f t="shared" si="1"/>
        <v>116.13073273589876</v>
      </c>
    </row>
    <row r="28" spans="1:4">
      <c r="A28" t="s">
        <v>10</v>
      </c>
      <c r="B28" s="1">
        <v>0.98509999999999998</v>
      </c>
      <c r="C28">
        <v>4.71</v>
      </c>
      <c r="D28" s="1">
        <f t="shared" si="1"/>
        <v>378.12404831996753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OBEID</dc:creator>
  <cp:lastModifiedBy>brayan andres celiz godoy</cp:lastModifiedBy>
  <dcterms:created xsi:type="dcterms:W3CDTF">2024-09-10T23:33:48Z</dcterms:created>
  <dcterms:modified xsi:type="dcterms:W3CDTF">2024-09-17T15:52:00Z</dcterms:modified>
</cp:coreProperties>
</file>