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nd\Documents\elba\Finanzas\21-2\"/>
    </mc:Choice>
  </mc:AlternateContent>
  <xr:revisionPtr revIDLastSave="0" documentId="13_ncr:1_{06AFF133-0720-45A9-90B5-BEC9C5DCCACC}" xr6:coauthVersionLast="46" xr6:coauthVersionMax="46" xr10:uidLastSave="{00000000-0000-0000-0000-000000000000}"/>
  <bookViews>
    <workbookView xWindow="570" yWindow="660" windowWidth="28320" windowHeight="15405" xr2:uid="{02B3CAFC-A923-47F5-A1E3-612FFACA57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C6" i="1"/>
  <c r="C7" i="1" s="1"/>
  <c r="B6" i="1"/>
  <c r="B8" i="1" s="1"/>
  <c r="M8" i="1"/>
  <c r="M11" i="1" s="1"/>
  <c r="L8" i="1"/>
  <c r="L11" i="1" s="1"/>
  <c r="I17" i="1"/>
  <c r="H17" i="1"/>
  <c r="I10" i="1"/>
  <c r="I18" i="1" l="1"/>
  <c r="M18" i="1"/>
  <c r="L18" i="1"/>
  <c r="H10" i="1" l="1"/>
  <c r="H18" i="1" s="1"/>
</calcChain>
</file>

<file path=xl/sharedStrings.xml><?xml version="1.0" encoding="utf-8"?>
<sst xmlns="http://schemas.openxmlformats.org/spreadsheetml/2006/main" count="46" uniqueCount="42">
  <si>
    <t>Balance General Comparativo</t>
  </si>
  <si>
    <t>Activo</t>
  </si>
  <si>
    <t>Pasivo</t>
  </si>
  <si>
    <t>Circulante</t>
  </si>
  <si>
    <t>Efectivo y equivalentes</t>
  </si>
  <si>
    <t>Almacén</t>
  </si>
  <si>
    <t>Clientes</t>
  </si>
  <si>
    <t>Deudores</t>
  </si>
  <si>
    <t>Documentos por cobrar</t>
  </si>
  <si>
    <t xml:space="preserve">Suma </t>
  </si>
  <si>
    <t>Fijo</t>
  </si>
  <si>
    <t>Terrenos y edificios</t>
  </si>
  <si>
    <t>Mobiliario</t>
  </si>
  <si>
    <t>Equipo de reparto</t>
  </si>
  <si>
    <t>Equipo de transporte</t>
  </si>
  <si>
    <t>equipo de cómputo</t>
  </si>
  <si>
    <t>Activo total</t>
  </si>
  <si>
    <t>Proveedores</t>
  </si>
  <si>
    <t>Acreedores</t>
  </si>
  <si>
    <t>Documentos por pagar</t>
  </si>
  <si>
    <t>Deuda de largo plazo</t>
  </si>
  <si>
    <t>Pasivo total</t>
  </si>
  <si>
    <t>Suma</t>
  </si>
  <si>
    <t>Capital social</t>
  </si>
  <si>
    <t>Utilidad Neta</t>
  </si>
  <si>
    <t>Capital</t>
  </si>
  <si>
    <t>Estado de Resultados comparativo</t>
  </si>
  <si>
    <t>Ventas</t>
  </si>
  <si>
    <t>Costo de ventas</t>
  </si>
  <si>
    <t>Utilidad bruta</t>
  </si>
  <si>
    <t>Gastos de operación</t>
  </si>
  <si>
    <t>Utilidad neta</t>
  </si>
  <si>
    <t>Capital total</t>
  </si>
  <si>
    <t>Suma de Pasivo</t>
  </si>
  <si>
    <t>y capital</t>
  </si>
  <si>
    <t>Grupo Alpura SAB</t>
  </si>
  <si>
    <t>Se pide:</t>
  </si>
  <si>
    <t>1. Analisis Vertical para el 2020, tomando en cuenta que es una industria.</t>
  </si>
  <si>
    <t>2. Método de diferencias</t>
  </si>
  <si>
    <t>3. Evaluar los resultados y generar tu opinión.</t>
  </si>
  <si>
    <t>4. Hacer 2 propuestas para mejorar la situación de la empresa, BASADA EN TU OPINIÓN.</t>
  </si>
  <si>
    <t>5. Calcular  PEU tomando en cuenta que el precio promedio de un pedido es de $6000 y el porcentaje de utilidad de inversión que se desea obtener es del 53%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</si>
</sst>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975-4F7D-4319-B528-15B64EB2DE29}">
  <dimension ref="A1:O26"/>
  <sheetViews>
    <sheetView tabSelected="1" workbookViewId="0">
      <selection activeCell="D14" sqref="A1:XFD1048576"/>
    </sheetView>
  </sheetViews>
  <sheetFormatPr baseColWidth="10" defaultRowHeight="15" x14ac:dyDescent="0.25"/>
  <cols>
    <col min="1" max="1" width="19" bestFit="1" customWidth="1"/>
    <col min="7" max="7" width="21.85546875" bestFit="1" customWidth="1"/>
    <col min="11" max="11" width="21" bestFit="1" customWidth="1"/>
  </cols>
  <sheetData>
    <row r="1" spans="1:15" x14ac:dyDescent="0.25">
      <c r="A1" s="1" t="s">
        <v>35</v>
      </c>
      <c r="B1" s="1"/>
      <c r="C1" s="1"/>
      <c r="D1" s="1"/>
      <c r="G1" s="1" t="s">
        <v>35</v>
      </c>
      <c r="H1" s="1"/>
      <c r="I1" s="1"/>
      <c r="J1" s="1"/>
      <c r="K1" s="1"/>
      <c r="L1" s="1"/>
      <c r="M1" s="1"/>
    </row>
    <row r="2" spans="1:15" x14ac:dyDescent="0.25">
      <c r="A2" s="1" t="s">
        <v>26</v>
      </c>
      <c r="B2" s="1"/>
      <c r="C2" s="1"/>
      <c r="D2" s="1"/>
      <c r="G2" s="1" t="s">
        <v>0</v>
      </c>
      <c r="H2" s="1"/>
      <c r="I2" s="1"/>
      <c r="J2" s="1"/>
      <c r="K2" s="1"/>
      <c r="L2" s="1"/>
      <c r="M2" s="1"/>
      <c r="N2" s="1"/>
    </row>
    <row r="3" spans="1:15" x14ac:dyDescent="0.25">
      <c r="B3">
        <v>2020</v>
      </c>
      <c r="C3">
        <v>2019</v>
      </c>
      <c r="G3" t="s">
        <v>1</v>
      </c>
      <c r="H3">
        <v>2020</v>
      </c>
      <c r="I3">
        <v>2019</v>
      </c>
      <c r="K3" t="s">
        <v>2</v>
      </c>
      <c r="L3">
        <v>2020</v>
      </c>
      <c r="M3">
        <v>2019</v>
      </c>
    </row>
    <row r="4" spans="1:15" x14ac:dyDescent="0.25">
      <c r="A4" t="s">
        <v>27</v>
      </c>
      <c r="B4" s="2">
        <v>53467693</v>
      </c>
      <c r="C4" s="2">
        <v>48182893</v>
      </c>
      <c r="G4" t="s">
        <v>3</v>
      </c>
      <c r="K4" t="s">
        <v>3</v>
      </c>
    </row>
    <row r="5" spans="1:15" x14ac:dyDescent="0.25">
      <c r="A5" t="s">
        <v>28</v>
      </c>
      <c r="B5" s="2">
        <v>18294524</v>
      </c>
      <c r="C5" s="2">
        <v>15858399</v>
      </c>
      <c r="G5" t="s">
        <v>4</v>
      </c>
      <c r="H5" s="2">
        <v>7984975</v>
      </c>
      <c r="I5" s="2">
        <v>4266101</v>
      </c>
      <c r="K5" t="s">
        <v>17</v>
      </c>
      <c r="L5" s="2">
        <v>5329201</v>
      </c>
      <c r="M5" s="2">
        <v>4252318</v>
      </c>
      <c r="O5" s="2"/>
    </row>
    <row r="6" spans="1:15" x14ac:dyDescent="0.25">
      <c r="A6" t="s">
        <v>29</v>
      </c>
      <c r="B6" s="2">
        <f>B4-B5</f>
        <v>35173169</v>
      </c>
      <c r="C6" s="2">
        <f>C4-C5</f>
        <v>32324494</v>
      </c>
      <c r="G6" t="s">
        <v>5</v>
      </c>
      <c r="H6" s="2">
        <v>3897223</v>
      </c>
      <c r="I6" s="2">
        <v>3066660</v>
      </c>
      <c r="K6" t="s">
        <v>18</v>
      </c>
      <c r="L6" s="2">
        <v>1540934</v>
      </c>
      <c r="M6" s="2">
        <v>1136143</v>
      </c>
      <c r="O6" s="2"/>
    </row>
    <row r="7" spans="1:15" x14ac:dyDescent="0.25">
      <c r="A7" t="s">
        <v>30</v>
      </c>
      <c r="B7" s="2">
        <v>24822600</v>
      </c>
      <c r="C7" s="2">
        <f>C6-C8</f>
        <v>23613186</v>
      </c>
      <c r="E7" s="2"/>
      <c r="G7" t="s">
        <v>6</v>
      </c>
      <c r="H7" s="2">
        <v>4082293</v>
      </c>
      <c r="I7" s="2">
        <v>3199193</v>
      </c>
      <c r="K7" t="s">
        <v>19</v>
      </c>
      <c r="L7" s="2">
        <v>3387024</v>
      </c>
      <c r="M7" s="3">
        <v>3826158</v>
      </c>
    </row>
    <row r="8" spans="1:15" x14ac:dyDescent="0.25">
      <c r="A8" t="s">
        <v>31</v>
      </c>
      <c r="B8" s="2">
        <f>B6-B7</f>
        <v>10350569</v>
      </c>
      <c r="C8" s="2">
        <v>8711308</v>
      </c>
      <c r="G8" t="s">
        <v>7</v>
      </c>
      <c r="H8" s="2">
        <v>1292456</v>
      </c>
      <c r="I8" s="2">
        <v>1017149</v>
      </c>
      <c r="J8" s="2"/>
      <c r="K8" t="s">
        <v>22</v>
      </c>
      <c r="L8" s="2">
        <f>SUM(L5:L7)</f>
        <v>10257159</v>
      </c>
      <c r="M8" s="2">
        <f>SUM(M5:M7)</f>
        <v>9214619</v>
      </c>
    </row>
    <row r="9" spans="1:15" x14ac:dyDescent="0.25">
      <c r="G9" t="s">
        <v>8</v>
      </c>
      <c r="H9" s="2">
        <v>1062877</v>
      </c>
      <c r="I9" s="2">
        <v>5008201</v>
      </c>
      <c r="K9" t="s">
        <v>10</v>
      </c>
    </row>
    <row r="10" spans="1:15" x14ac:dyDescent="0.25">
      <c r="G10" t="s">
        <v>9</v>
      </c>
      <c r="H10" s="2">
        <f>SUM(H5:H9)</f>
        <v>18319824</v>
      </c>
      <c r="I10" s="2">
        <f>SUM(I5:I9)</f>
        <v>16557304</v>
      </c>
      <c r="K10" s="2" t="s">
        <v>20</v>
      </c>
      <c r="L10" s="2">
        <v>1588049</v>
      </c>
      <c r="M10" s="2">
        <v>2046997</v>
      </c>
    </row>
    <row r="11" spans="1:15" x14ac:dyDescent="0.25">
      <c r="G11" t="s">
        <v>10</v>
      </c>
      <c r="K11" t="s">
        <v>21</v>
      </c>
      <c r="L11" s="2">
        <f>L8+L10</f>
        <v>11845208</v>
      </c>
      <c r="M11" s="2">
        <f>M8+M10</f>
        <v>11261616</v>
      </c>
      <c r="O11" s="2"/>
    </row>
    <row r="12" spans="1:15" x14ac:dyDescent="0.25">
      <c r="G12" t="s">
        <v>11</v>
      </c>
      <c r="H12" s="2">
        <v>17857702</v>
      </c>
      <c r="I12" s="2">
        <v>13843154</v>
      </c>
      <c r="K12" t="s">
        <v>25</v>
      </c>
      <c r="O12" s="2"/>
    </row>
    <row r="13" spans="1:15" x14ac:dyDescent="0.25">
      <c r="G13" t="s">
        <v>12</v>
      </c>
      <c r="H13" s="2">
        <v>3109195</v>
      </c>
      <c r="I13" s="2">
        <v>1173573</v>
      </c>
      <c r="K13" t="s">
        <v>23</v>
      </c>
      <c r="L13" s="2">
        <v>20398825</v>
      </c>
      <c r="M13" s="2">
        <v>13561312</v>
      </c>
      <c r="O13" s="2"/>
    </row>
    <row r="14" spans="1:15" x14ac:dyDescent="0.25">
      <c r="G14" t="s">
        <v>13</v>
      </c>
      <c r="H14" s="2">
        <v>2545128</v>
      </c>
      <c r="I14" s="2">
        <v>1173573</v>
      </c>
      <c r="K14" t="s">
        <v>24</v>
      </c>
      <c r="L14" s="2">
        <v>10350569</v>
      </c>
      <c r="M14" s="2">
        <v>8711308</v>
      </c>
      <c r="O14" s="2"/>
    </row>
    <row r="15" spans="1:15" x14ac:dyDescent="0.25">
      <c r="G15" t="s">
        <v>14</v>
      </c>
      <c r="H15" s="2">
        <v>343739</v>
      </c>
      <c r="I15" s="2">
        <v>361543</v>
      </c>
      <c r="K15" t="s">
        <v>32</v>
      </c>
      <c r="L15" s="2">
        <f>L13+L14</f>
        <v>30749394</v>
      </c>
      <c r="M15" s="2">
        <f>M13+M14</f>
        <v>22272620</v>
      </c>
    </row>
    <row r="16" spans="1:15" x14ac:dyDescent="0.25">
      <c r="G16" t="s">
        <v>15</v>
      </c>
      <c r="H16" s="2">
        <v>419014</v>
      </c>
      <c r="I16" s="2">
        <v>425089</v>
      </c>
      <c r="K16" t="s">
        <v>33</v>
      </c>
    </row>
    <row r="17" spans="1:13" x14ac:dyDescent="0.25">
      <c r="G17" t="s">
        <v>9</v>
      </c>
      <c r="H17" s="2">
        <f>SUM(H12:H16)</f>
        <v>24274778</v>
      </c>
      <c r="I17" s="2">
        <f>SUM(I12:I16)</f>
        <v>16976932</v>
      </c>
      <c r="K17" t="s">
        <v>34</v>
      </c>
    </row>
    <row r="18" spans="1:13" x14ac:dyDescent="0.25">
      <c r="G18" t="s">
        <v>16</v>
      </c>
      <c r="H18" s="2">
        <f>H10+H17</f>
        <v>42594602</v>
      </c>
      <c r="I18" s="2">
        <f>I10+I17</f>
        <v>33534236</v>
      </c>
      <c r="L18" s="2">
        <f>L15+L11</f>
        <v>42594602</v>
      </c>
      <c r="M18" s="2">
        <f>M15+M11</f>
        <v>33534236</v>
      </c>
    </row>
    <row r="19" spans="1:13" x14ac:dyDescent="0.25">
      <c r="I19" s="2"/>
    </row>
    <row r="20" spans="1:13" x14ac:dyDescent="0.25">
      <c r="I20" s="2"/>
    </row>
    <row r="21" spans="1:13" x14ac:dyDescent="0.25">
      <c r="A21" t="s">
        <v>36</v>
      </c>
    </row>
    <row r="22" spans="1:13" x14ac:dyDescent="0.25">
      <c r="A22" t="s">
        <v>37</v>
      </c>
    </row>
    <row r="23" spans="1:13" x14ac:dyDescent="0.25">
      <c r="A23" t="s">
        <v>38</v>
      </c>
    </row>
    <row r="24" spans="1:13" x14ac:dyDescent="0.25">
      <c r="A24" t="s">
        <v>39</v>
      </c>
    </row>
    <row r="25" spans="1:13" x14ac:dyDescent="0.25">
      <c r="A25" t="s">
        <v>40</v>
      </c>
    </row>
    <row r="26" spans="1:13" x14ac:dyDescent="0.25">
      <c r="A26" t="s">
        <v>41</v>
      </c>
    </row>
  </sheetData>
  <mergeCells count="4">
    <mergeCell ref="G1:M1"/>
    <mergeCell ref="G2:N2"/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Elba Mendoza</cp:lastModifiedBy>
  <dcterms:created xsi:type="dcterms:W3CDTF">2021-05-19T15:06:49Z</dcterms:created>
  <dcterms:modified xsi:type="dcterms:W3CDTF">2021-05-19T17:02:33Z</dcterms:modified>
</cp:coreProperties>
</file>