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wnloads\Admin Finan\Parcial 2\Herdez\"/>
    </mc:Choice>
  </mc:AlternateContent>
  <xr:revisionPtr revIDLastSave="0" documentId="13_ncr:1_{18A6FD56-493D-46A8-998D-5466C6006EAB}" xr6:coauthVersionLast="45" xr6:coauthVersionMax="45" xr10:uidLastSave="{00000000-0000-0000-0000-000000000000}"/>
  <bookViews>
    <workbookView xWindow="-120" yWindow="-120" windowWidth="25440" windowHeight="15390" xr2:uid="{F5F82390-5136-4193-8763-C3D54BF5A8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1" l="1"/>
  <c r="S15" i="1"/>
  <c r="S14" i="1"/>
  <c r="S12" i="1"/>
  <c r="S11" i="1"/>
  <c r="S10" i="1"/>
  <c r="S8" i="1"/>
  <c r="S7" i="1"/>
  <c r="S6" i="1"/>
  <c r="S5" i="1"/>
  <c r="Q11" i="1"/>
  <c r="M16" i="1"/>
  <c r="M15" i="1"/>
  <c r="M14" i="1"/>
  <c r="M13" i="1"/>
  <c r="M12" i="1"/>
  <c r="M10" i="1"/>
  <c r="M9" i="1"/>
  <c r="M8" i="1"/>
  <c r="M7" i="1"/>
  <c r="M6" i="1"/>
  <c r="M5" i="1"/>
  <c r="E8" i="1"/>
  <c r="E7" i="1"/>
  <c r="E6" i="1"/>
  <c r="C8" i="1"/>
  <c r="C7" i="1"/>
  <c r="C6" i="1"/>
  <c r="E5" i="1"/>
  <c r="C5" i="1"/>
  <c r="Q16" i="1" l="1"/>
  <c r="Q15" i="1"/>
  <c r="Q14" i="1"/>
  <c r="Q12" i="1"/>
  <c r="Q10" i="1"/>
  <c r="Q7" i="1"/>
  <c r="Q8" i="1"/>
  <c r="Q6" i="1"/>
  <c r="Q5" i="1"/>
  <c r="K16" i="1"/>
  <c r="K15" i="1"/>
  <c r="K14" i="1"/>
  <c r="K13" i="1"/>
  <c r="K12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<sst xmlns="http://schemas.openxmlformats.org/spreadsheetml/2006/main" count="45" uniqueCount="40">
  <si>
    <t>Grupo Herdez SAB S.A</t>
  </si>
  <si>
    <t>Estado de Resultados</t>
  </si>
  <si>
    <t>Ventas netas</t>
  </si>
  <si>
    <t>Costo de ventas</t>
  </si>
  <si>
    <t>Utilidad bruta</t>
  </si>
  <si>
    <t>Gastosde operación</t>
  </si>
  <si>
    <t>Utilidad neta</t>
  </si>
  <si>
    <t>Activo</t>
  </si>
  <si>
    <t>Circulane</t>
  </si>
  <si>
    <t>Fijo</t>
  </si>
  <si>
    <t>Efectivo</t>
  </si>
  <si>
    <t>Inventarios</t>
  </si>
  <si>
    <t>Clientes</t>
  </si>
  <si>
    <t>Deudores</t>
  </si>
  <si>
    <t>Documentos por cobrar</t>
  </si>
  <si>
    <t>Activo Circulante</t>
  </si>
  <si>
    <t>Terrenos y edificios</t>
  </si>
  <si>
    <t>Mobiliario</t>
  </si>
  <si>
    <t>Equipo de reparto</t>
  </si>
  <si>
    <t>Equipo de computo</t>
  </si>
  <si>
    <t>Activo Fijo</t>
  </si>
  <si>
    <t>Pasivo</t>
  </si>
  <si>
    <t>Circulante</t>
  </si>
  <si>
    <t>Proveedores</t>
  </si>
  <si>
    <t>Acreedores</t>
  </si>
  <si>
    <t>Documento por pagar</t>
  </si>
  <si>
    <t>Pasivo circulante</t>
  </si>
  <si>
    <t>Doctos por pagar</t>
  </si>
  <si>
    <t>Pasivo Fijo</t>
  </si>
  <si>
    <t>Pasivo Total</t>
  </si>
  <si>
    <t>Capital</t>
  </si>
  <si>
    <t>Capital social</t>
  </si>
  <si>
    <t>Capital total</t>
  </si>
  <si>
    <t>Suma de pasivo y capital</t>
  </si>
  <si>
    <t>Total de activo</t>
  </si>
  <si>
    <t>Costo</t>
  </si>
  <si>
    <t>Gastos de operación</t>
  </si>
  <si>
    <t>Bien supera o igual</t>
  </si>
  <si>
    <t>Bien debajo o igual</t>
  </si>
  <si>
    <t>Estado de Situacion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</si>
</sst>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0" xfId="0" applyFill="1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18</xdr:row>
      <xdr:rowOff>9525</xdr:rowOff>
    </xdr:from>
    <xdr:to>
      <xdr:col>6</xdr:col>
      <xdr:colOff>733425</xdr:colOff>
      <xdr:row>30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CBA4E34-89C8-468D-A30F-1729A4D4914B}"/>
            </a:ext>
          </a:extLst>
        </xdr:cNvPr>
        <xdr:cNvSpPr txBox="1"/>
      </xdr:nvSpPr>
      <xdr:spPr>
        <a:xfrm>
          <a:off x="142875" y="3438525"/>
          <a:ext cx="657225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Pa</a:t>
          </a:r>
          <a:r>
            <a:rPr lang="es-MX" sz="1100" baseline="0"/>
            <a:t> el Estado de resultados</a:t>
          </a:r>
          <a:r>
            <a:rPr lang="es-MX" sz="1100"/>
            <a:t>:</a:t>
          </a:r>
        </a:p>
        <a:p>
          <a:r>
            <a:rPr lang="es-MX" sz="1100"/>
            <a:t>El 100% de las ventas se dividen en 3, Costos de ventas que esta debajo del 33.33%, los Gastos de operación excenden el 33.33% lo cual nos dice que cuesta mas del estimado (33.33%) hacer funcionar la empresa sin embargo esto no es muy elevado ya que solo excedde el 2.66%, por ultimo la utilidad neta supera el 33.33%. A pesar de tener un costo de venta por debajo del 33.33% los Gastos de operacion lo exceden sin embargo es visible que la utilidad neta supera este porcentaje es decir esta ganando mas de lo esperado.</a:t>
          </a:r>
        </a:p>
        <a:p>
          <a:endParaRPr lang="es-MX" sz="1100"/>
        </a:p>
        <a:p>
          <a:r>
            <a:rPr lang="es-MX" sz="1100"/>
            <a:t>Del Estado de situacion financiero:</a:t>
          </a:r>
        </a:p>
        <a:p>
          <a:r>
            <a:rPr lang="es-MX" sz="1100"/>
            <a:t>Notamos que la empresa es muy inmobilizada puesto que del 100% del total de activo el 91% solo el 9% es activo circulante, ademas, observando el  pasivo circulante notamos que la empresa no es capaz de liquidar ni siquiera la cuenta de Proveedores que representa el 7%, si observamos el capital que representa el 43% y la utilidad neta el 7% del total de pasivo y capital es decir tiene el 50% de deudas y obligaciones, con todo esto notamos que la empresa esta adquiriendo deuda para el activo fijo.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EF40-AAF1-4F1D-8B4E-EE85133469C9}">
  <dimension ref="A1:S30"/>
  <sheetViews>
    <sheetView tabSelected="1" zoomScaleNormal="100" workbookViewId="0">
      <selection activeCell="L30" sqref="L30"/>
    </sheetView>
  </sheetViews>
  <sheetFormatPr baseColWidth="10" defaultRowHeight="15" x14ac:dyDescent="0.25"/>
  <cols>
    <col min="1" max="1" width="20.28515625" customWidth="1"/>
    <col min="2" max="2" width="13.5703125" customWidth="1"/>
    <col min="3" max="3" width="11.85546875" customWidth="1"/>
    <col min="5" max="5" width="12.7109375" customWidth="1"/>
    <col min="8" max="8" width="10.42578125" customWidth="1"/>
    <col min="9" max="9" width="21.140625" customWidth="1"/>
    <col min="12" max="12" width="11.5703125" customWidth="1"/>
    <col min="14" max="14" width="12" customWidth="1"/>
    <col min="15" max="15" width="22" customWidth="1"/>
  </cols>
  <sheetData>
    <row r="1" spans="1:19" x14ac:dyDescent="0.25">
      <c r="A1" s="7" t="s">
        <v>0</v>
      </c>
      <c r="B1" s="7"/>
      <c r="C1" s="7"/>
      <c r="D1" s="7"/>
      <c r="E1" s="7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 t="s">
        <v>1</v>
      </c>
      <c r="B2" s="7"/>
      <c r="C2" s="7"/>
      <c r="D2" s="7"/>
      <c r="E2" s="7"/>
      <c r="I2" s="7" t="s">
        <v>39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B3">
        <v>2020</v>
      </c>
      <c r="D3" s="4">
        <v>2019</v>
      </c>
      <c r="I3" t="s">
        <v>7</v>
      </c>
      <c r="J3">
        <v>2020</v>
      </c>
      <c r="L3">
        <v>2019</v>
      </c>
      <c r="O3" t="s">
        <v>21</v>
      </c>
      <c r="P3">
        <v>2020</v>
      </c>
      <c r="R3">
        <v>2019</v>
      </c>
    </row>
    <row r="4" spans="1:19" x14ac:dyDescent="0.25">
      <c r="A4" s="2" t="s">
        <v>2</v>
      </c>
      <c r="B4" s="3">
        <v>14335674</v>
      </c>
      <c r="C4" s="8">
        <v>1</v>
      </c>
      <c r="D4" s="3">
        <v>14790497</v>
      </c>
      <c r="E4" s="8">
        <v>1</v>
      </c>
      <c r="I4" t="s">
        <v>8</v>
      </c>
      <c r="O4" t="s">
        <v>22</v>
      </c>
    </row>
    <row r="5" spans="1:19" x14ac:dyDescent="0.25">
      <c r="A5" t="s">
        <v>3</v>
      </c>
      <c r="B5" s="1">
        <v>4225360</v>
      </c>
      <c r="C5" s="5">
        <f>(C4/B4)*B5</f>
        <v>0.29474442568936771</v>
      </c>
      <c r="D5" s="1">
        <v>4278645</v>
      </c>
      <c r="E5" s="5">
        <f>(E4/D4)*D5</f>
        <v>0.28928338243130031</v>
      </c>
      <c r="I5" t="s">
        <v>10</v>
      </c>
      <c r="J5" s="1">
        <v>1421916</v>
      </c>
      <c r="K5" s="5">
        <f>J5*K17/J17</f>
        <v>2.1314977345427605E-2</v>
      </c>
      <c r="L5" s="1">
        <v>4599514</v>
      </c>
      <c r="M5" s="5">
        <f>(M17/L17)*L5</f>
        <v>7.4296342923673264E-2</v>
      </c>
      <c r="O5" t="s">
        <v>23</v>
      </c>
      <c r="P5" s="1">
        <v>4800891</v>
      </c>
      <c r="Q5" s="5">
        <f>P5*K17/J17</f>
        <v>7.1966897413677941E-2</v>
      </c>
      <c r="R5" s="1">
        <v>6237956</v>
      </c>
      <c r="S5" s="5">
        <f>(M17/L17)*R5</f>
        <v>0.10076223664473793</v>
      </c>
    </row>
    <row r="6" spans="1:19" x14ac:dyDescent="0.25">
      <c r="A6" t="s">
        <v>4</v>
      </c>
      <c r="B6" s="1">
        <v>10110314</v>
      </c>
      <c r="C6" s="5">
        <f>(C4/B4)*B6</f>
        <v>0.70525557431063235</v>
      </c>
      <c r="D6" s="1">
        <v>10511852</v>
      </c>
      <c r="E6" s="5">
        <f>(E4/D4)*D6</f>
        <v>0.71071661756869964</v>
      </c>
      <c r="I6" t="s">
        <v>11</v>
      </c>
      <c r="J6" s="1">
        <v>1987072</v>
      </c>
      <c r="K6" s="5">
        <f>J6*K17/J17</f>
        <v>2.9786847228481513E-2</v>
      </c>
      <c r="L6" s="1">
        <v>1659686</v>
      </c>
      <c r="M6" s="5">
        <f>(M17/L17)*L6</f>
        <v>2.680904986953395E-2</v>
      </c>
      <c r="O6" t="s">
        <v>24</v>
      </c>
      <c r="P6" s="1">
        <v>5019788</v>
      </c>
      <c r="Q6" s="5">
        <f>P6*K17/J17</f>
        <v>7.5248233720451377E-2</v>
      </c>
      <c r="R6" s="1">
        <v>5690771</v>
      </c>
      <c r="S6" s="5">
        <f>(M17/L17)*R6</f>
        <v>9.1923510552657309E-2</v>
      </c>
    </row>
    <row r="7" spans="1:19" x14ac:dyDescent="0.25">
      <c r="A7" t="s">
        <v>5</v>
      </c>
      <c r="B7" s="1">
        <v>5194922</v>
      </c>
      <c r="C7" s="5">
        <f>(C4/B4)*B7</f>
        <v>0.36237724155836692</v>
      </c>
      <c r="D7" s="1">
        <v>5442595</v>
      </c>
      <c r="E7" s="5">
        <f>(E4/D4)*D7</f>
        <v>0.36797918284963649</v>
      </c>
      <c r="I7" t="s">
        <v>12</v>
      </c>
      <c r="J7" s="1">
        <v>1103972</v>
      </c>
      <c r="K7" s="5">
        <f>J7*K17/J17</f>
        <v>1.6548894709663864E-2</v>
      </c>
      <c r="L7" s="1">
        <v>1026997</v>
      </c>
      <c r="M7" s="5">
        <f>(M17/L17)*L7</f>
        <v>1.6589170354429549E-2</v>
      </c>
      <c r="O7" t="s">
        <v>25</v>
      </c>
      <c r="P7" s="1">
        <v>5612785</v>
      </c>
      <c r="Q7" s="5">
        <f>P7*K17/J17</f>
        <v>8.4137449131844552E-2</v>
      </c>
      <c r="R7" s="1">
        <v>7505088</v>
      </c>
      <c r="S7" s="5">
        <f>(M17/L17)*R7</f>
        <v>0.1212303281869226</v>
      </c>
    </row>
    <row r="8" spans="1:19" x14ac:dyDescent="0.25">
      <c r="A8" t="s">
        <v>6</v>
      </c>
      <c r="B8" s="1">
        <v>4915392</v>
      </c>
      <c r="C8" s="5">
        <f>(C4/B4)*B8</f>
        <v>0.34287833275226548</v>
      </c>
      <c r="D8" s="1">
        <v>5069257</v>
      </c>
      <c r="E8" s="5">
        <f>(E4/D4)*D8</f>
        <v>0.34273743471906315</v>
      </c>
      <c r="I8" t="s">
        <v>13</v>
      </c>
      <c r="J8" s="1">
        <v>777333</v>
      </c>
      <c r="K8" s="5">
        <f>J8*K17/J17</f>
        <v>1.165247123237468E-2</v>
      </c>
      <c r="L8" s="1">
        <v>906107</v>
      </c>
      <c r="M8" s="5">
        <f>(M17/L17)*L8</f>
        <v>1.4636423847724088E-2</v>
      </c>
      <c r="O8" t="s">
        <v>26</v>
      </c>
      <c r="P8" s="1">
        <v>15433464</v>
      </c>
      <c r="Q8" s="5">
        <f>P8*K17/J17</f>
        <v>0.23135258026597386</v>
      </c>
      <c r="R8" s="1">
        <v>19433815</v>
      </c>
      <c r="S8" s="5">
        <f>(M17/L17)*R8</f>
        <v>0.31391607538431782</v>
      </c>
    </row>
    <row r="9" spans="1:19" x14ac:dyDescent="0.25">
      <c r="I9" t="s">
        <v>14</v>
      </c>
      <c r="J9" s="1">
        <v>941233</v>
      </c>
      <c r="K9" s="5">
        <f>J9*K17/J17</f>
        <v>1.410938485238851E-2</v>
      </c>
      <c r="L9" s="1">
        <v>1118976</v>
      </c>
      <c r="M9" s="5">
        <f>(M17/L17)*L9</f>
        <v>1.8074915006098518E-2</v>
      </c>
      <c r="O9" t="s">
        <v>9</v>
      </c>
      <c r="Q9" s="5"/>
      <c r="S9" s="5"/>
    </row>
    <row r="10" spans="1:19" x14ac:dyDescent="0.25">
      <c r="I10" t="s">
        <v>15</v>
      </c>
      <c r="J10" s="1">
        <v>6231526</v>
      </c>
      <c r="K10" s="5">
        <f>J10*K17/J17</f>
        <v>9.3412575368336179E-2</v>
      </c>
      <c r="L10" s="1">
        <v>9311280</v>
      </c>
      <c r="M10" s="5">
        <f>(M17/L17)*L10</f>
        <v>0.15040590200145937</v>
      </c>
      <c r="O10" t="s">
        <v>27</v>
      </c>
      <c r="P10" s="1">
        <v>17875936</v>
      </c>
      <c r="Q10" s="5">
        <f>P10*K17/J17</f>
        <v>0.26796601970039985</v>
      </c>
      <c r="R10" s="1">
        <v>23712067</v>
      </c>
      <c r="S10" s="5">
        <f>(M17/L17)*R10</f>
        <v>0.38302304575246782</v>
      </c>
    </row>
    <row r="11" spans="1:19" x14ac:dyDescent="0.25">
      <c r="I11" t="s">
        <v>9</v>
      </c>
      <c r="K11" s="5"/>
      <c r="M11" s="5"/>
      <c r="O11" t="s">
        <v>28</v>
      </c>
      <c r="P11" s="1">
        <v>17875936</v>
      </c>
      <c r="Q11" s="5">
        <f>P11*K17/J17</f>
        <v>0.26796601970039985</v>
      </c>
      <c r="R11" s="1">
        <v>23712067</v>
      </c>
      <c r="S11" s="5">
        <f>(M17/L17)*R11</f>
        <v>0.38302304575246782</v>
      </c>
    </row>
    <row r="12" spans="1:19" x14ac:dyDescent="0.25">
      <c r="I12" t="s">
        <v>16</v>
      </c>
      <c r="J12" s="1">
        <v>18374903</v>
      </c>
      <c r="K12" s="5">
        <f>J12*K17/J17</f>
        <v>0.27544569522350809</v>
      </c>
      <c r="L12" s="1">
        <v>17938472</v>
      </c>
      <c r="M12" s="5">
        <f>(M17/L17)*L12</f>
        <v>0.28976167204594028</v>
      </c>
      <c r="O12" t="s">
        <v>29</v>
      </c>
      <c r="P12" s="1">
        <v>33309400</v>
      </c>
      <c r="Q12" s="5">
        <f>P12*K17/J17</f>
        <v>0.49931859996637373</v>
      </c>
      <c r="R12" s="1">
        <v>43145882</v>
      </c>
      <c r="S12" s="5">
        <f>(M17/L17)*R12</f>
        <v>0.69693912113678569</v>
      </c>
    </row>
    <row r="13" spans="1:19" x14ac:dyDescent="0.25">
      <c r="I13" t="s">
        <v>17</v>
      </c>
      <c r="J13" s="1">
        <v>27502708</v>
      </c>
      <c r="K13" s="5">
        <f>J13*K17/J17</f>
        <v>0.41227442265078285</v>
      </c>
      <c r="L13" s="1">
        <v>19851970</v>
      </c>
      <c r="M13" s="5">
        <f>(M17/L17)*L13</f>
        <v>0.32067056885368189</v>
      </c>
      <c r="O13" t="s">
        <v>30</v>
      </c>
      <c r="Q13" s="5"/>
      <c r="S13" s="5"/>
    </row>
    <row r="14" spans="1:19" x14ac:dyDescent="0.25">
      <c r="A14" s="5">
        <v>0.33329999999999999</v>
      </c>
      <c r="I14" t="s">
        <v>18</v>
      </c>
      <c r="J14" s="1">
        <v>12971573</v>
      </c>
      <c r="K14" s="5">
        <f>J14*K17/J17</f>
        <v>0.19444804378708755</v>
      </c>
      <c r="L14" s="1">
        <v>13986926</v>
      </c>
      <c r="M14" s="5">
        <f>(M17/L17)*L14</f>
        <v>0.22593201163080306</v>
      </c>
      <c r="O14" t="s">
        <v>31</v>
      </c>
      <c r="P14" s="1">
        <v>28484920</v>
      </c>
      <c r="Q14" s="5">
        <f>P14*K17/J17</f>
        <v>0.42699809586945903</v>
      </c>
      <c r="R14" s="1">
        <v>13692538</v>
      </c>
      <c r="S14" s="5">
        <f>(M17/L17)*R14</f>
        <v>0.22117673709514249</v>
      </c>
    </row>
    <row r="15" spans="1:19" x14ac:dyDescent="0.25">
      <c r="A15" t="s">
        <v>35</v>
      </c>
      <c r="B15" t="s">
        <v>38</v>
      </c>
      <c r="I15" t="s">
        <v>19</v>
      </c>
      <c r="J15" s="1">
        <v>1629002</v>
      </c>
      <c r="K15" s="5">
        <f>J15*K17/J17</f>
        <v>2.4419262970285346E-2</v>
      </c>
      <c r="L15" s="1">
        <v>819029</v>
      </c>
      <c r="M15" s="5">
        <f>(M17/L17)*L15</f>
        <v>1.3229845468115368E-2</v>
      </c>
      <c r="O15" t="s">
        <v>6</v>
      </c>
      <c r="P15" s="1">
        <v>4915392</v>
      </c>
      <c r="Q15" s="5">
        <f>P15*K17/J17</f>
        <v>7.3683304164167282E-2</v>
      </c>
      <c r="R15" s="1">
        <v>5069257</v>
      </c>
      <c r="S15" s="5">
        <f>(M17/L17)*R15</f>
        <v>8.1884141768071836E-2</v>
      </c>
    </row>
    <row r="16" spans="1:19" x14ac:dyDescent="0.25">
      <c r="A16" t="s">
        <v>36</v>
      </c>
      <c r="B16" t="s">
        <v>38</v>
      </c>
      <c r="I16" t="s">
        <v>20</v>
      </c>
      <c r="J16" s="1">
        <v>60478186</v>
      </c>
      <c r="K16" s="5">
        <f>J16*K17/J17</f>
        <v>0.90658742463166386</v>
      </c>
      <c r="L16" s="1">
        <v>52596397</v>
      </c>
      <c r="M16" s="5">
        <f>(M17/L17)*L16</f>
        <v>0.84959409799854058</v>
      </c>
      <c r="O16" t="s">
        <v>32</v>
      </c>
      <c r="P16" s="1">
        <v>33400312</v>
      </c>
      <c r="Q16" s="5">
        <f>P16*K17/J17</f>
        <v>0.50068140003362627</v>
      </c>
      <c r="R16" s="1">
        <v>18761795</v>
      </c>
      <c r="S16" s="5">
        <f>(M17/L17)*R16</f>
        <v>0.30306087886321431</v>
      </c>
    </row>
    <row r="17" spans="1:19" x14ac:dyDescent="0.25">
      <c r="A17" t="s">
        <v>6</v>
      </c>
      <c r="B17" t="s">
        <v>37</v>
      </c>
      <c r="I17" s="2" t="s">
        <v>34</v>
      </c>
      <c r="J17" s="3">
        <v>66709712</v>
      </c>
      <c r="K17" s="8">
        <v>1</v>
      </c>
      <c r="L17" s="3">
        <v>61907677</v>
      </c>
      <c r="M17" s="8">
        <v>1</v>
      </c>
      <c r="O17" s="2" t="s">
        <v>33</v>
      </c>
      <c r="P17" s="2"/>
      <c r="Q17" s="2"/>
      <c r="R17" s="3"/>
      <c r="S17" s="2"/>
    </row>
    <row r="21" spans="1:19" x14ac:dyDescent="0.25">
      <c r="A21" s="6"/>
      <c r="B21" s="6"/>
      <c r="C21" s="6"/>
      <c r="D21" s="6"/>
      <c r="E21" s="6"/>
    </row>
    <row r="22" spans="1:19" x14ac:dyDescent="0.25">
      <c r="A22" s="6"/>
      <c r="B22" s="6"/>
      <c r="C22" s="6"/>
      <c r="D22" s="6"/>
      <c r="E22" s="6"/>
    </row>
    <row r="23" spans="1:19" x14ac:dyDescent="0.25">
      <c r="A23" s="6"/>
      <c r="B23" s="6"/>
      <c r="C23" s="6"/>
      <c r="D23" s="6"/>
      <c r="E23" s="6"/>
    </row>
    <row r="24" spans="1:19" x14ac:dyDescent="0.25">
      <c r="A24" s="6"/>
      <c r="B24" s="6"/>
      <c r="C24" s="6"/>
      <c r="D24" s="6"/>
      <c r="E24" s="6"/>
    </row>
    <row r="25" spans="1:19" x14ac:dyDescent="0.25">
      <c r="A25" s="6"/>
      <c r="B25" s="6"/>
      <c r="C25" s="6"/>
      <c r="D25" s="6"/>
      <c r="E25" s="6"/>
    </row>
    <row r="26" spans="1:19" x14ac:dyDescent="0.25">
      <c r="A26" s="6"/>
      <c r="B26" s="6"/>
      <c r="C26" s="6"/>
      <c r="D26" s="6"/>
      <c r="E26" s="6"/>
    </row>
    <row r="27" spans="1:19" x14ac:dyDescent="0.25">
      <c r="A27" s="6"/>
      <c r="B27" s="6"/>
      <c r="C27" s="6"/>
      <c r="D27" s="6"/>
      <c r="E27" s="6"/>
    </row>
    <row r="28" spans="1:19" x14ac:dyDescent="0.25">
      <c r="A28" s="6"/>
      <c r="B28" s="6"/>
      <c r="C28" s="6"/>
      <c r="D28" s="6"/>
      <c r="E28" s="6"/>
    </row>
    <row r="29" spans="1:19" x14ac:dyDescent="0.25">
      <c r="A29" s="6"/>
      <c r="B29" s="6"/>
      <c r="C29" s="6"/>
      <c r="D29" s="6"/>
      <c r="E29" s="6"/>
    </row>
    <row r="30" spans="1:19" x14ac:dyDescent="0.25">
      <c r="A30" s="6"/>
      <c r="B30" s="6"/>
      <c r="C30" s="6"/>
      <c r="D30" s="6"/>
      <c r="E30" s="6"/>
    </row>
  </sheetData>
  <mergeCells count="4">
    <mergeCell ref="A1:E1"/>
    <mergeCell ref="A2:E2"/>
    <mergeCell ref="I1:S1"/>
    <mergeCell ref="I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2021-04-19T17:42:07Z</dcterms:created>
  <dcterms:modified xsi:type="dcterms:W3CDTF">2021-04-20T03:28:36Z</dcterms:modified>
</cp:coreProperties>
</file>