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13_ncr:1_{9E57AC36-73FF-4163-851A-18054DE4AEF7}" xr6:coauthVersionLast="47" xr6:coauthVersionMax="47" xr10:uidLastSave="{00000000-0000-0000-0000-000000000000}"/>
  <bookViews>
    <workbookView xWindow="-120" yWindow="-120" windowWidth="29040" windowHeight="15840" xr2:uid="{9491E4D1-7D26-4142-9207-388984995BA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H25" i="1"/>
  <c r="I17" i="1"/>
  <c r="I21" i="1" s="1"/>
  <c r="H17" i="1"/>
  <c r="H21" i="1" s="1"/>
  <c r="D32" i="1"/>
  <c r="C32" i="1"/>
  <c r="D28" i="1"/>
  <c r="C28" i="1"/>
  <c r="D20" i="1"/>
  <c r="C20" i="1"/>
  <c r="D6" i="1"/>
  <c r="D8" i="1" s="1"/>
  <c r="C6" i="1"/>
  <c r="C8" i="1" s="1"/>
  <c r="C33" i="1" l="1"/>
  <c r="D33" i="1"/>
  <c r="H27" i="1"/>
  <c r="I27" i="1"/>
</calcChain>
</file>

<file path=xl/sharedStrings.xml><?xml version="1.0" encoding="utf-8"?>
<sst xmlns="http://schemas.openxmlformats.org/spreadsheetml/2006/main" count="78" uniqueCount="69">
  <si>
    <t>Ventas</t>
  </si>
  <si>
    <t>Costo de ventas</t>
  </si>
  <si>
    <t>Utilidad bruta</t>
  </si>
  <si>
    <t>Gastos de operación</t>
  </si>
  <si>
    <t>Utilidad neta</t>
  </si>
  <si>
    <t>Hotel Fiesta Americana</t>
  </si>
  <si>
    <t>Estado de resultados comparativo</t>
  </si>
  <si>
    <t>Activo</t>
  </si>
  <si>
    <t>Pasivo</t>
  </si>
  <si>
    <t>Circulante</t>
  </si>
  <si>
    <t>Caja</t>
  </si>
  <si>
    <t>Bancos</t>
  </si>
  <si>
    <t>Almacén</t>
  </si>
  <si>
    <t>Clientes</t>
  </si>
  <si>
    <t>Deudores</t>
  </si>
  <si>
    <t>Doctos por C</t>
  </si>
  <si>
    <t>Suma</t>
  </si>
  <si>
    <t>Fijo</t>
  </si>
  <si>
    <t>Terrenos</t>
  </si>
  <si>
    <t>Edificios</t>
  </si>
  <si>
    <t>Mobiliario</t>
  </si>
  <si>
    <t>Eq de reparto</t>
  </si>
  <si>
    <t>Eq. de trans.</t>
  </si>
  <si>
    <t>Eq. de cómputo</t>
  </si>
  <si>
    <t>Diferido</t>
  </si>
  <si>
    <t>Gastos de org</t>
  </si>
  <si>
    <t>Gastos de inst</t>
  </si>
  <si>
    <t>Activo Total</t>
  </si>
  <si>
    <t>Proveedores</t>
  </si>
  <si>
    <t>Acreedores</t>
  </si>
  <si>
    <t>Doctos x pag</t>
  </si>
  <si>
    <t>Pasivo total</t>
  </si>
  <si>
    <t>Capital</t>
  </si>
  <si>
    <t>Capital social</t>
  </si>
  <si>
    <t>Capital total</t>
  </si>
  <si>
    <t>Suma de Pasivo</t>
  </si>
  <si>
    <t>y Capital</t>
  </si>
  <si>
    <t>Balance General Comparativo</t>
  </si>
  <si>
    <t>Se pide:</t>
  </si>
  <si>
    <t>1. Análisis vertical para 2020.</t>
  </si>
  <si>
    <t>2. Método de diferencias</t>
  </si>
  <si>
    <t>3. Interpretación de resultados, fundamentando la opinión.</t>
  </si>
  <si>
    <t>4. Calcular Depreciaciones y amortizaciones</t>
  </si>
  <si>
    <t>Se pide calcular y registrar las siguientes operaciones para el primer año (2021):</t>
  </si>
  <si>
    <t>las siguientes ventas serán:</t>
  </si>
  <si>
    <t>Vida útil</t>
  </si>
  <si>
    <t>inversión inicial</t>
  </si>
  <si>
    <t>Flijos esperados</t>
  </si>
  <si>
    <t>del 20%.</t>
  </si>
  <si>
    <r>
      <t xml:space="preserve">Calcular el ROI de las opciones y definir cuál es la que más conviene.  </t>
    </r>
    <r>
      <rPr>
        <u/>
        <sz val="11"/>
        <color theme="1"/>
        <rFont val="Calibri"/>
        <family val="2"/>
        <scheme val="minor"/>
      </rPr>
      <t>Registrar la operación.</t>
    </r>
  </si>
  <si>
    <t>8. Calcular la TIR de la inversión  tomando en cuenta que los flujos  proyectados son:</t>
  </si>
  <si>
    <t>La empresa tiene el proyecto de ampliar la cadena hoteles  durante  los siguientes 5 años, con el objetivo de incrementar ventas.</t>
  </si>
  <si>
    <t>El monto total de la inversión será de $1,000,000,000 la cuál se hará a lo largo de la vida del proyecto.</t>
  </si>
  <si>
    <r>
      <t xml:space="preserve">5. Se comprará un terreno por $350,000,000, firmando un pagaré a 5 años. </t>
    </r>
    <r>
      <rPr>
        <b/>
        <u/>
        <sz val="11"/>
        <color theme="1"/>
        <rFont val="Calibri"/>
        <family val="2"/>
        <scheme val="minor"/>
      </rPr>
      <t>Registrar la operación.</t>
    </r>
  </si>
  <si>
    <t xml:space="preserve">Calcular el monto de la anualidad y la tabla de amortización del crédito.  La tasa de interes es del  8%.  </t>
  </si>
  <si>
    <t xml:space="preserve">6. Calcular el Período de Recuperación para la anterior inversión, tomando en cuenta que el PRMA es de 6 años. Los flujos futuros para </t>
  </si>
  <si>
    <t xml:space="preserve">7. Se hará una inversión por $ 4,000,000 para 2021. </t>
  </si>
  <si>
    <t>El Valor Futuro esperado es de $4,500,000, para los que se tienen las  siguientes opciones:</t>
  </si>
  <si>
    <t>a) Tomar de la cuenta de Bancos el monto total, de la que se espera obtener una TREMA del 30%.</t>
  </si>
  <si>
    <t xml:space="preserve">b) Obtener un crédito por el 50% del monto con una tasa de interes del 20%, y el 50% de la cuenta bancaria de la empresa con un TREMA </t>
  </si>
  <si>
    <t>9. Calcular el PEU  tomando en cuenta que el precio promedio es de $6,000, y la utilidad esperada es del 35%.</t>
  </si>
  <si>
    <t>10. Elaborar estados proforma.</t>
  </si>
  <si>
    <t>1er bimestre</t>
  </si>
  <si>
    <t>2o bimestre</t>
  </si>
  <si>
    <t xml:space="preserve">3o bimestre </t>
  </si>
  <si>
    <t>4o bimestre</t>
  </si>
  <si>
    <t>5o bimestre</t>
  </si>
  <si>
    <t>6o bimestre</t>
  </si>
  <si>
    <t>Utilidad esperada es del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</si>
</sst>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96E1-39F1-4FB5-A786-9C083AB63875}">
  <dimension ref="A1:I70"/>
  <sheetViews>
    <sheetView tabSelected="1" topLeftCell="A37" workbookViewId="0">
      <selection activeCell="B64" sqref="B64"/>
    </sheetView>
  </sheetViews>
  <sheetFormatPr baseColWidth="10" defaultRowHeight="15" x14ac:dyDescent="0.25"/>
  <cols>
    <col min="1" max="1" width="19" bestFit="1" customWidth="1"/>
    <col min="2" max="2" width="12.7109375" bestFit="1" customWidth="1"/>
    <col min="3" max="3" width="14.7109375" bestFit="1" customWidth="1"/>
    <col min="4" max="4" width="13.5703125" customWidth="1"/>
    <col min="6" max="6" width="14.7109375" bestFit="1" customWidth="1"/>
    <col min="8" max="8" width="14.140625" customWidth="1"/>
    <col min="9" max="9" width="15.28515625" customWidth="1"/>
  </cols>
  <sheetData>
    <row r="1" spans="1:9" x14ac:dyDescent="0.25">
      <c r="A1" s="5" t="s">
        <v>5</v>
      </c>
      <c r="B1" s="5"/>
      <c r="C1" s="5"/>
      <c r="D1" s="5"/>
    </row>
    <row r="2" spans="1:9" x14ac:dyDescent="0.25">
      <c r="A2" s="5" t="s">
        <v>6</v>
      </c>
      <c r="B2" s="5"/>
      <c r="C2" s="5"/>
      <c r="D2" s="5"/>
    </row>
    <row r="3" spans="1:9" x14ac:dyDescent="0.25">
      <c r="C3">
        <v>2020</v>
      </c>
      <c r="D3">
        <v>2019</v>
      </c>
      <c r="F3" s="6" t="s">
        <v>68</v>
      </c>
      <c r="G3" s="6"/>
      <c r="H3" s="6"/>
      <c r="I3" s="6"/>
    </row>
    <row r="4" spans="1:9" x14ac:dyDescent="0.25">
      <c r="A4" t="s">
        <v>0</v>
      </c>
      <c r="C4" s="2">
        <v>417681600</v>
      </c>
      <c r="D4" s="2">
        <v>403721500</v>
      </c>
    </row>
    <row r="5" spans="1:9" x14ac:dyDescent="0.25">
      <c r="A5" t="s">
        <v>1</v>
      </c>
      <c r="C5" s="3">
        <v>116189200</v>
      </c>
      <c r="D5" s="3">
        <v>99942600</v>
      </c>
    </row>
    <row r="6" spans="1:9" x14ac:dyDescent="0.25">
      <c r="A6" t="s">
        <v>2</v>
      </c>
      <c r="C6" s="2">
        <f>C4-C5</f>
        <v>301492400</v>
      </c>
      <c r="D6" s="2">
        <f>D4-D5</f>
        <v>303778900</v>
      </c>
    </row>
    <row r="7" spans="1:9" x14ac:dyDescent="0.25">
      <c r="A7" t="s">
        <v>3</v>
      </c>
      <c r="C7" s="3">
        <v>95860500</v>
      </c>
      <c r="D7" s="3">
        <v>82154000</v>
      </c>
    </row>
    <row r="8" spans="1:9" x14ac:dyDescent="0.25">
      <c r="A8" t="s">
        <v>4</v>
      </c>
      <c r="C8" s="2">
        <f>C6-C7</f>
        <v>205631900</v>
      </c>
      <c r="D8" s="2">
        <f>D6-D7</f>
        <v>221624900</v>
      </c>
    </row>
    <row r="10" spans="1:9" x14ac:dyDescent="0.25">
      <c r="A10" s="5" t="s">
        <v>5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 t="s">
        <v>37</v>
      </c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t="s">
        <v>7</v>
      </c>
      <c r="C12">
        <v>2020</v>
      </c>
      <c r="D12">
        <v>2019</v>
      </c>
      <c r="F12" t="s">
        <v>8</v>
      </c>
      <c r="H12">
        <v>2020</v>
      </c>
      <c r="I12">
        <v>2019</v>
      </c>
    </row>
    <row r="13" spans="1:9" x14ac:dyDescent="0.25">
      <c r="A13" t="s">
        <v>9</v>
      </c>
      <c r="F13" t="s">
        <v>9</v>
      </c>
    </row>
    <row r="14" spans="1:9" x14ac:dyDescent="0.25">
      <c r="A14" t="s">
        <v>10</v>
      </c>
      <c r="C14" s="2">
        <v>192370000</v>
      </c>
      <c r="D14" s="2">
        <v>239548000</v>
      </c>
      <c r="F14" t="s">
        <v>28</v>
      </c>
      <c r="H14" s="3">
        <v>345913000</v>
      </c>
      <c r="I14" s="3">
        <v>343717000</v>
      </c>
    </row>
    <row r="15" spans="1:9" x14ac:dyDescent="0.25">
      <c r="A15" t="s">
        <v>11</v>
      </c>
      <c r="C15" s="3">
        <v>343882400</v>
      </c>
      <c r="D15" s="3">
        <v>311862700</v>
      </c>
      <c r="F15" t="s">
        <v>29</v>
      </c>
      <c r="H15" s="3">
        <v>260351000</v>
      </c>
      <c r="I15" s="3">
        <v>250766000</v>
      </c>
    </row>
    <row r="16" spans="1:9" x14ac:dyDescent="0.25">
      <c r="A16" t="s">
        <v>12</v>
      </c>
      <c r="C16" s="3">
        <v>312337000</v>
      </c>
      <c r="D16" s="3">
        <v>322572000</v>
      </c>
      <c r="F16" t="s">
        <v>30</v>
      </c>
      <c r="H16" s="3">
        <v>514097000</v>
      </c>
      <c r="I16" s="3">
        <v>416142000</v>
      </c>
    </row>
    <row r="17" spans="1:9" x14ac:dyDescent="0.25">
      <c r="A17" t="s">
        <v>13</v>
      </c>
      <c r="C17" s="3">
        <v>218006000</v>
      </c>
      <c r="D17" s="3">
        <v>217664000</v>
      </c>
      <c r="F17" t="s">
        <v>16</v>
      </c>
      <c r="H17" s="3">
        <f>SUM(H14:H16)</f>
        <v>1120361000</v>
      </c>
      <c r="I17" s="3">
        <f>SUM(I14:I16)</f>
        <v>1010625000</v>
      </c>
    </row>
    <row r="18" spans="1:9" x14ac:dyDescent="0.25">
      <c r="A18" t="s">
        <v>14</v>
      </c>
      <c r="C18" s="3">
        <v>1133430</v>
      </c>
      <c r="D18" s="3">
        <v>3874060</v>
      </c>
      <c r="F18" t="s">
        <v>17</v>
      </c>
    </row>
    <row r="19" spans="1:9" x14ac:dyDescent="0.25">
      <c r="A19" t="s">
        <v>15</v>
      </c>
      <c r="C19" s="3">
        <v>151653700</v>
      </c>
      <c r="D19" s="3">
        <v>148984411</v>
      </c>
      <c r="F19" t="s">
        <v>30</v>
      </c>
      <c r="H19" s="3">
        <v>4268338000</v>
      </c>
      <c r="I19" s="3">
        <v>3838835000</v>
      </c>
    </row>
    <row r="20" spans="1:9" x14ac:dyDescent="0.25">
      <c r="A20" t="s">
        <v>16</v>
      </c>
      <c r="C20" s="2">
        <f>SUM(C14:C19)</f>
        <v>1219382530</v>
      </c>
      <c r="D20" s="2">
        <f>SUM(D14:D19)</f>
        <v>1244505171</v>
      </c>
      <c r="F20" t="s">
        <v>16</v>
      </c>
      <c r="H20" s="3">
        <v>4268338000</v>
      </c>
      <c r="I20" s="3">
        <v>3838835000</v>
      </c>
    </row>
    <row r="21" spans="1:9" x14ac:dyDescent="0.25">
      <c r="A21" t="s">
        <v>17</v>
      </c>
      <c r="F21" t="s">
        <v>31</v>
      </c>
      <c r="H21" s="3">
        <f>H17+H20</f>
        <v>5388699000</v>
      </c>
      <c r="I21" s="3">
        <f>I17+I20</f>
        <v>4849460000</v>
      </c>
    </row>
    <row r="22" spans="1:9" x14ac:dyDescent="0.25">
      <c r="A22" t="s">
        <v>18</v>
      </c>
      <c r="C22" s="3">
        <v>1081694000</v>
      </c>
      <c r="D22" s="3">
        <v>1081694000</v>
      </c>
      <c r="F22" t="s">
        <v>32</v>
      </c>
    </row>
    <row r="23" spans="1:9" x14ac:dyDescent="0.25">
      <c r="A23" t="s">
        <v>19</v>
      </c>
      <c r="C23" s="3">
        <v>2513155000</v>
      </c>
      <c r="D23" s="3">
        <v>2080122000</v>
      </c>
      <c r="F23" t="s">
        <v>33</v>
      </c>
      <c r="H23" s="3">
        <v>2096337557</v>
      </c>
      <c r="I23" s="3">
        <v>2029383316</v>
      </c>
    </row>
    <row r="24" spans="1:9" x14ac:dyDescent="0.25">
      <c r="A24" t="s">
        <v>20</v>
      </c>
      <c r="C24" s="3">
        <v>1077407000</v>
      </c>
      <c r="D24" s="3">
        <v>1055409000</v>
      </c>
      <c r="F24" t="s">
        <v>4</v>
      </c>
      <c r="H24" s="3">
        <v>205631900</v>
      </c>
      <c r="I24" s="3">
        <v>221624900</v>
      </c>
    </row>
    <row r="25" spans="1:9" x14ac:dyDescent="0.25">
      <c r="A25" t="s">
        <v>21</v>
      </c>
      <c r="C25" s="3">
        <v>478255000</v>
      </c>
      <c r="D25" s="3">
        <v>535695510</v>
      </c>
      <c r="F25" t="s">
        <v>34</v>
      </c>
      <c r="H25" s="3">
        <f>SUM(H23:H24)</f>
        <v>2301969457</v>
      </c>
      <c r="I25" s="3">
        <f>SUM(I23:I24)</f>
        <v>2251008216</v>
      </c>
    </row>
    <row r="26" spans="1:9" x14ac:dyDescent="0.25">
      <c r="A26" t="s">
        <v>22</v>
      </c>
      <c r="C26" s="3">
        <v>514097000</v>
      </c>
      <c r="D26" s="3">
        <v>416142000</v>
      </c>
      <c r="F26" t="s">
        <v>35</v>
      </c>
    </row>
    <row r="27" spans="1:9" x14ac:dyDescent="0.25">
      <c r="A27" t="s">
        <v>23</v>
      </c>
      <c r="C27" s="3">
        <v>782712000</v>
      </c>
      <c r="D27" s="3">
        <v>664051000</v>
      </c>
      <c r="F27" t="s">
        <v>36</v>
      </c>
      <c r="H27" s="3">
        <f>H21+H25</f>
        <v>7690668457</v>
      </c>
      <c r="I27" s="3">
        <f>I21+I25</f>
        <v>7100468216</v>
      </c>
    </row>
    <row r="28" spans="1:9" x14ac:dyDescent="0.25">
      <c r="A28" t="s">
        <v>16</v>
      </c>
      <c r="C28" s="3">
        <f>SUM(C22:C27)</f>
        <v>6447320000</v>
      </c>
      <c r="D28" s="3">
        <f>SUM(D22:D27)</f>
        <v>5833113510</v>
      </c>
    </row>
    <row r="29" spans="1:9" x14ac:dyDescent="0.25">
      <c r="A29" t="s">
        <v>24</v>
      </c>
    </row>
    <row r="30" spans="1:9" x14ac:dyDescent="0.25">
      <c r="A30" t="s">
        <v>25</v>
      </c>
      <c r="C30" s="3">
        <v>2487552</v>
      </c>
      <c r="D30" s="3">
        <v>2154025</v>
      </c>
    </row>
    <row r="31" spans="1:9" x14ac:dyDescent="0.25">
      <c r="A31" t="s">
        <v>26</v>
      </c>
      <c r="C31" s="3">
        <v>21478375</v>
      </c>
      <c r="D31" s="3">
        <v>20695510</v>
      </c>
    </row>
    <row r="32" spans="1:9" x14ac:dyDescent="0.25">
      <c r="A32" t="s">
        <v>16</v>
      </c>
      <c r="C32" s="3">
        <f>SUM(C30:C31)</f>
        <v>23965927</v>
      </c>
      <c r="D32" s="3">
        <f>SUM(D30:D31)</f>
        <v>22849535</v>
      </c>
    </row>
    <row r="33" spans="1:9" x14ac:dyDescent="0.25">
      <c r="A33" t="s">
        <v>27</v>
      </c>
      <c r="C33" s="2">
        <f>C20+C28+C32</f>
        <v>7690668457</v>
      </c>
      <c r="D33" s="2">
        <f>D20+D28+D32</f>
        <v>7100468216</v>
      </c>
    </row>
    <row r="35" spans="1:9" x14ac:dyDescent="0.25">
      <c r="A35" t="s">
        <v>38</v>
      </c>
      <c r="H35" s="3"/>
      <c r="I35" s="3"/>
    </row>
    <row r="36" spans="1:9" x14ac:dyDescent="0.25">
      <c r="A36" t="s">
        <v>39</v>
      </c>
      <c r="H36" s="2"/>
      <c r="I36" s="2"/>
    </row>
    <row r="37" spans="1:9" x14ac:dyDescent="0.25">
      <c r="A37" t="s">
        <v>40</v>
      </c>
    </row>
    <row r="38" spans="1:9" x14ac:dyDescent="0.25">
      <c r="A38" t="s">
        <v>41</v>
      </c>
    </row>
    <row r="39" spans="1:9" x14ac:dyDescent="0.25">
      <c r="A39" t="s">
        <v>42</v>
      </c>
    </row>
    <row r="41" spans="1:9" x14ac:dyDescent="0.25">
      <c r="A41" s="4" t="s">
        <v>51</v>
      </c>
    </row>
    <row r="42" spans="1:9" x14ac:dyDescent="0.25">
      <c r="A42" t="s">
        <v>52</v>
      </c>
    </row>
    <row r="43" spans="1:9" x14ac:dyDescent="0.25">
      <c r="A43" t="s">
        <v>43</v>
      </c>
    </row>
    <row r="45" spans="1:9" x14ac:dyDescent="0.25">
      <c r="A45" s="4" t="s">
        <v>53</v>
      </c>
    </row>
    <row r="46" spans="1:9" x14ac:dyDescent="0.25">
      <c r="A46" t="s">
        <v>54</v>
      </c>
    </row>
    <row r="47" spans="1:9" x14ac:dyDescent="0.25">
      <c r="A47" t="s">
        <v>55</v>
      </c>
    </row>
    <row r="48" spans="1:9" x14ac:dyDescent="0.25">
      <c r="A48" t="s">
        <v>44</v>
      </c>
    </row>
    <row r="49" spans="1:3" x14ac:dyDescent="0.25">
      <c r="A49" s="1" t="s">
        <v>45</v>
      </c>
      <c r="B49" s="1" t="s">
        <v>46</v>
      </c>
      <c r="C49" s="1" t="s">
        <v>47</v>
      </c>
    </row>
    <row r="50" spans="1:3" x14ac:dyDescent="0.25">
      <c r="A50">
        <v>0</v>
      </c>
      <c r="B50" s="3">
        <v>350000000</v>
      </c>
    </row>
    <row r="51" spans="1:3" x14ac:dyDescent="0.25">
      <c r="A51">
        <v>1</v>
      </c>
      <c r="C51" s="3">
        <v>98000000</v>
      </c>
    </row>
    <row r="52" spans="1:3" x14ac:dyDescent="0.25">
      <c r="A52">
        <v>2</v>
      </c>
      <c r="C52" s="3">
        <v>134000000</v>
      </c>
    </row>
    <row r="53" spans="1:3" x14ac:dyDescent="0.25">
      <c r="A53">
        <v>3</v>
      </c>
      <c r="C53" s="3">
        <v>195000000</v>
      </c>
    </row>
    <row r="54" spans="1:3" x14ac:dyDescent="0.25">
      <c r="A54">
        <v>4</v>
      </c>
      <c r="B54" s="2"/>
      <c r="C54" s="3">
        <v>242000000</v>
      </c>
    </row>
    <row r="55" spans="1:3" x14ac:dyDescent="0.25">
      <c r="A55">
        <v>5</v>
      </c>
      <c r="B55" s="2"/>
      <c r="C55" s="3">
        <v>287020000</v>
      </c>
    </row>
    <row r="56" spans="1:3" x14ac:dyDescent="0.25">
      <c r="A56" t="s">
        <v>56</v>
      </c>
    </row>
    <row r="57" spans="1:3" x14ac:dyDescent="0.25">
      <c r="A57" t="s">
        <v>57</v>
      </c>
    </row>
    <row r="58" spans="1:3" x14ac:dyDescent="0.25">
      <c r="A58" t="s">
        <v>58</v>
      </c>
    </row>
    <row r="59" spans="1:3" x14ac:dyDescent="0.25">
      <c r="A59" t="s">
        <v>59</v>
      </c>
    </row>
    <row r="60" spans="1:3" x14ac:dyDescent="0.25">
      <c r="A60" t="s">
        <v>48</v>
      </c>
    </row>
    <row r="61" spans="1:3" x14ac:dyDescent="0.25">
      <c r="A61" t="s">
        <v>49</v>
      </c>
    </row>
    <row r="62" spans="1:3" x14ac:dyDescent="0.25">
      <c r="A62" t="s">
        <v>50</v>
      </c>
    </row>
    <row r="63" spans="1:3" x14ac:dyDescent="0.25">
      <c r="A63" t="s">
        <v>62</v>
      </c>
      <c r="B63" s="2">
        <v>340000</v>
      </c>
    </row>
    <row r="64" spans="1:3" x14ac:dyDescent="0.25">
      <c r="A64" t="s">
        <v>63</v>
      </c>
      <c r="B64" s="3">
        <v>420000</v>
      </c>
    </row>
    <row r="65" spans="1:2" x14ac:dyDescent="0.25">
      <c r="A65" t="s">
        <v>64</v>
      </c>
      <c r="B65" s="3">
        <v>600000</v>
      </c>
    </row>
    <row r="66" spans="1:2" x14ac:dyDescent="0.25">
      <c r="A66" t="s">
        <v>65</v>
      </c>
      <c r="B66" s="3">
        <v>710000</v>
      </c>
    </row>
    <row r="67" spans="1:2" x14ac:dyDescent="0.25">
      <c r="A67" t="s">
        <v>66</v>
      </c>
      <c r="B67" s="3">
        <v>740000</v>
      </c>
    </row>
    <row r="68" spans="1:2" x14ac:dyDescent="0.25">
      <c r="A68" t="s">
        <v>67</v>
      </c>
      <c r="B68" s="3">
        <v>865000</v>
      </c>
    </row>
    <row r="69" spans="1:2" x14ac:dyDescent="0.25">
      <c r="A69" t="s">
        <v>60</v>
      </c>
    </row>
    <row r="70" spans="1:2" x14ac:dyDescent="0.25">
      <c r="A70" t="s">
        <v>61</v>
      </c>
    </row>
  </sheetData>
  <mergeCells count="4">
    <mergeCell ref="A1:D1"/>
    <mergeCell ref="A2:D2"/>
    <mergeCell ref="A10:I10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Mendoza</dc:creator>
  <cp:lastModifiedBy>brayan ramirez</cp:lastModifiedBy>
  <dcterms:created xsi:type="dcterms:W3CDTF">2021-06-23T01:51:04Z</dcterms:created>
  <dcterms:modified xsi:type="dcterms:W3CDTF">2021-06-23T18:51:28Z</dcterms:modified>
</cp:coreProperties>
</file>