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o de herramientas informaticas\"/>
    </mc:Choice>
  </mc:AlternateContent>
  <xr:revisionPtr revIDLastSave="0" documentId="8_{141D6ACD-58F8-489C-9B77-969A4C9E99B0}" xr6:coauthVersionLast="36" xr6:coauthVersionMax="36" xr10:uidLastSave="{00000000-0000-0000-0000-000000000000}"/>
  <bookViews>
    <workbookView xWindow="-120" yWindow="-120" windowWidth="20730" windowHeight="11160" firstSheet="1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6'!$A$10:$J$418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1" l="1"/>
  <c r="L14" i="11"/>
  <c r="L13" i="11"/>
  <c r="L12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11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1" i="9"/>
  <c r="I15" i="8"/>
  <c r="I14" i="8"/>
  <c r="I13" i="8"/>
  <c r="I12" i="8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1" i="7"/>
  <c r="F21" i="12" l="1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<sst xmlns="http://schemas.openxmlformats.org/spreadsheetml/2006/main" count="39535" uniqueCount="9755">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</sst>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7" formatCode="_-&quot;$&quot;\ * #,##0_-;\-&quot;$&quot;\ * #,##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  <xf numFmtId="169" fontId="5" fillId="5" borderId="17" xfId="8" applyNumberFormat="1" applyFont="1" applyFill="1" applyBorder="1" applyAlignment="1">
      <alignment vertical="center"/>
    </xf>
    <xf numFmtId="9" fontId="0" fillId="0" borderId="17" xfId="9" applyNumberFormat="1" applyFont="1" applyBorder="1" applyAlignment="1">
      <alignment vertical="center"/>
    </xf>
    <xf numFmtId="9" fontId="1" fillId="0" borderId="17" xfId="8" applyNumberFormat="1" applyBorder="1" applyAlignment="1">
      <alignment vertical="center"/>
    </xf>
    <xf numFmtId="177" fontId="1" fillId="0" borderId="17" xfId="2" applyNumberFormat="1" applyBorder="1" applyAlignment="1">
      <alignment vertic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0-4947-AAF7-DC98131228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3</xdr:col>
      <xdr:colOff>28575</xdr:colOff>
      <xdr:row>21</xdr:row>
      <xdr:rowOff>61912</xdr:rowOff>
    </xdr:from>
    <xdr:to>
      <xdr:col>7</xdr:col>
      <xdr:colOff>219075</xdr:colOff>
      <xdr:row>35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E5D069-B321-4232-BC1B-AA682493A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N43" sqref="N43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C9395A15-9537-46A1-B852-9FF30EFD83C6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7" workbookViewId="0">
      <selection activeCell="I18" sqref="I18:I44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2" t="s">
        <v>168</v>
      </c>
      <c r="C15" s="72"/>
      <c r="D15" s="72"/>
      <c r="E15" s="72"/>
      <c r="F15" s="72"/>
      <c r="G15" s="72"/>
      <c r="H15" s="72"/>
      <c r="I15" s="72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11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11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76">
        <f>K$14</f>
        <v>0.05</v>
      </c>
      <c r="G18" s="53">
        <v>68000</v>
      </c>
      <c r="H18" s="77">
        <f>K$15</f>
        <v>0.18</v>
      </c>
      <c r="I18" s="78">
        <f>G18+(G18*H18)</f>
        <v>80240</v>
      </c>
    </row>
    <row r="19" spans="2:11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76">
        <f t="shared" ref="F19:F44" si="0">K$14</f>
        <v>0.05</v>
      </c>
      <c r="G19" s="53">
        <v>195000</v>
      </c>
      <c r="H19" s="77">
        <f t="shared" ref="H19:H44" si="1">K$15</f>
        <v>0.18</v>
      </c>
      <c r="I19" s="78">
        <f t="shared" ref="I19:I44" si="2">G19+(G19*H19)</f>
        <v>230100</v>
      </c>
    </row>
    <row r="20" spans="2:11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76">
        <f t="shared" si="0"/>
        <v>0.05</v>
      </c>
      <c r="G20" s="53">
        <v>120000</v>
      </c>
      <c r="H20" s="77">
        <f t="shared" si="1"/>
        <v>0.18</v>
      </c>
      <c r="I20" s="78">
        <f t="shared" si="2"/>
        <v>141600</v>
      </c>
    </row>
    <row r="21" spans="2:11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76">
        <f t="shared" si="0"/>
        <v>0.05</v>
      </c>
      <c r="G21" s="53">
        <v>72000</v>
      </c>
      <c r="H21" s="77">
        <f t="shared" si="1"/>
        <v>0.18</v>
      </c>
      <c r="I21" s="78">
        <f t="shared" si="2"/>
        <v>84960</v>
      </c>
    </row>
    <row r="22" spans="2:11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76">
        <f t="shared" si="0"/>
        <v>0.05</v>
      </c>
      <c r="G22" s="53">
        <v>56000</v>
      </c>
      <c r="H22" s="77">
        <f t="shared" si="1"/>
        <v>0.18</v>
      </c>
      <c r="I22" s="78">
        <f t="shared" si="2"/>
        <v>66080</v>
      </c>
    </row>
    <row r="23" spans="2:11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76">
        <f t="shared" si="0"/>
        <v>0.05</v>
      </c>
      <c r="G23" s="53">
        <v>54000</v>
      </c>
      <c r="H23" s="77">
        <f t="shared" si="1"/>
        <v>0.18</v>
      </c>
      <c r="I23" s="78">
        <f t="shared" si="2"/>
        <v>63720</v>
      </c>
      <c r="K23" s="1"/>
    </row>
    <row r="24" spans="2:11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76">
        <f t="shared" si="0"/>
        <v>0.05</v>
      </c>
      <c r="G24" s="53">
        <v>387000</v>
      </c>
      <c r="H24" s="77">
        <f t="shared" si="1"/>
        <v>0.18</v>
      </c>
      <c r="I24" s="78">
        <f t="shared" si="2"/>
        <v>456660</v>
      </c>
    </row>
    <row r="25" spans="2:11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76">
        <f t="shared" si="0"/>
        <v>0.05</v>
      </c>
      <c r="G25" s="53">
        <v>39000</v>
      </c>
      <c r="H25" s="77">
        <f t="shared" si="1"/>
        <v>0.18</v>
      </c>
      <c r="I25" s="78">
        <f t="shared" si="2"/>
        <v>46020</v>
      </c>
    </row>
    <row r="26" spans="2:11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76">
        <f t="shared" si="0"/>
        <v>0.05</v>
      </c>
      <c r="G26" s="53">
        <v>160000</v>
      </c>
      <c r="H26" s="77">
        <f t="shared" si="1"/>
        <v>0.18</v>
      </c>
      <c r="I26" s="78">
        <f t="shared" si="2"/>
        <v>188800</v>
      </c>
    </row>
    <row r="27" spans="2:11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76">
        <f t="shared" si="0"/>
        <v>0.05</v>
      </c>
      <c r="G27" s="53">
        <v>210000</v>
      </c>
      <c r="H27" s="77">
        <f t="shared" si="1"/>
        <v>0.18</v>
      </c>
      <c r="I27" s="78">
        <f t="shared" si="2"/>
        <v>247800</v>
      </c>
    </row>
    <row r="28" spans="2:11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76">
        <f t="shared" si="0"/>
        <v>0.05</v>
      </c>
      <c r="G28" s="53">
        <v>35000</v>
      </c>
      <c r="H28" s="77">
        <f t="shared" si="1"/>
        <v>0.18</v>
      </c>
      <c r="I28" s="78">
        <f t="shared" si="2"/>
        <v>41300</v>
      </c>
    </row>
    <row r="29" spans="2:11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76">
        <f t="shared" si="0"/>
        <v>0.05</v>
      </c>
      <c r="G29" s="53">
        <v>126000</v>
      </c>
      <c r="H29" s="77">
        <f t="shared" si="1"/>
        <v>0.18</v>
      </c>
      <c r="I29" s="78">
        <f t="shared" si="2"/>
        <v>148680</v>
      </c>
    </row>
    <row r="30" spans="2:11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76">
        <f t="shared" si="0"/>
        <v>0.05</v>
      </c>
      <c r="G30" s="53">
        <v>144000</v>
      </c>
      <c r="H30" s="77">
        <f t="shared" si="1"/>
        <v>0.18</v>
      </c>
      <c r="I30" s="78">
        <f t="shared" si="2"/>
        <v>169920</v>
      </c>
    </row>
    <row r="31" spans="2:11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76">
        <f t="shared" si="0"/>
        <v>0.05</v>
      </c>
      <c r="G31" s="53">
        <v>170000</v>
      </c>
      <c r="H31" s="77">
        <f t="shared" si="1"/>
        <v>0.18</v>
      </c>
      <c r="I31" s="78">
        <f t="shared" si="2"/>
        <v>200600</v>
      </c>
    </row>
    <row r="32" spans="2:11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76">
        <f t="shared" si="0"/>
        <v>0.05</v>
      </c>
      <c r="G32" s="53">
        <v>195000</v>
      </c>
      <c r="H32" s="77">
        <f t="shared" si="1"/>
        <v>0.18</v>
      </c>
      <c r="I32" s="78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76">
        <f t="shared" si="0"/>
        <v>0.05</v>
      </c>
      <c r="G33" s="53">
        <v>20000</v>
      </c>
      <c r="H33" s="77">
        <f t="shared" si="1"/>
        <v>0.18</v>
      </c>
      <c r="I33" s="78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76">
        <f t="shared" si="0"/>
        <v>0.05</v>
      </c>
      <c r="G34" s="53">
        <v>45000</v>
      </c>
      <c r="H34" s="77">
        <f t="shared" si="1"/>
        <v>0.18</v>
      </c>
      <c r="I34" s="78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76">
        <f t="shared" si="0"/>
        <v>0.05</v>
      </c>
      <c r="G35" s="53">
        <v>336000</v>
      </c>
      <c r="H35" s="77">
        <f t="shared" si="1"/>
        <v>0.18</v>
      </c>
      <c r="I35" s="78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76">
        <f t="shared" si="0"/>
        <v>0.05</v>
      </c>
      <c r="G36" s="53">
        <v>92000</v>
      </c>
      <c r="H36" s="77">
        <f t="shared" si="1"/>
        <v>0.18</v>
      </c>
      <c r="I36" s="78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76">
        <f t="shared" si="0"/>
        <v>0.05</v>
      </c>
      <c r="G37" s="53">
        <v>135000</v>
      </c>
      <c r="H37" s="77">
        <f t="shared" si="1"/>
        <v>0.18</v>
      </c>
      <c r="I37" s="78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76">
        <f t="shared" si="0"/>
        <v>0.05</v>
      </c>
      <c r="G38" s="53">
        <v>129000</v>
      </c>
      <c r="H38" s="77">
        <f t="shared" si="1"/>
        <v>0.18</v>
      </c>
      <c r="I38" s="78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76">
        <f t="shared" si="0"/>
        <v>0.05</v>
      </c>
      <c r="G39" s="53">
        <v>170000</v>
      </c>
      <c r="H39" s="77">
        <f t="shared" si="1"/>
        <v>0.18</v>
      </c>
      <c r="I39" s="78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76">
        <f t="shared" si="0"/>
        <v>0.05</v>
      </c>
      <c r="G40" s="53">
        <v>160000</v>
      </c>
      <c r="H40" s="77">
        <f t="shared" si="1"/>
        <v>0.18</v>
      </c>
      <c r="I40" s="78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76">
        <f t="shared" si="0"/>
        <v>0.05</v>
      </c>
      <c r="G41" s="53">
        <v>45000</v>
      </c>
      <c r="H41" s="77">
        <f t="shared" si="1"/>
        <v>0.18</v>
      </c>
      <c r="I41" s="78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76">
        <f t="shared" si="0"/>
        <v>0.05</v>
      </c>
      <c r="G42" s="53">
        <v>84000</v>
      </c>
      <c r="H42" s="77">
        <f t="shared" si="1"/>
        <v>0.18</v>
      </c>
      <c r="I42" s="78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76">
        <f t="shared" si="0"/>
        <v>0.05</v>
      </c>
      <c r="G43" s="53">
        <v>23000</v>
      </c>
      <c r="H43" s="77">
        <f t="shared" si="1"/>
        <v>0.18</v>
      </c>
      <c r="I43" s="78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76">
        <f t="shared" si="0"/>
        <v>0.05</v>
      </c>
      <c r="G44" s="53">
        <v>28000</v>
      </c>
      <c r="H44" s="77">
        <f t="shared" si="1"/>
        <v>0.18</v>
      </c>
      <c r="I44" s="78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F9" zoomScaleNormal="100" workbookViewId="0">
      <selection activeCell="N13" sqref="N13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73" t="s">
        <v>185</v>
      </c>
      <c r="B8" s="73"/>
      <c r="C8" s="73"/>
      <c r="D8" s="73"/>
      <c r="E8" s="73"/>
      <c r="F8" s="73"/>
      <c r="G8" s="73"/>
      <c r="H8" s="73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8">
        <f>AVERAGE(G11:G4092)</f>
        <v>21.390494855463007</v>
      </c>
      <c r="M12" s="65"/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workbookViewId="0">
      <selection activeCell="K33" sqref="K33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4" t="s">
        <v>9750</v>
      </c>
      <c r="L8" s="74"/>
      <c r="M8" s="74"/>
      <c r="N8" s="74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2" t="s">
        <v>168</v>
      </c>
      <c r="C15" s="72"/>
      <c r="D15" s="72"/>
      <c r="E15" s="72"/>
      <c r="F15" s="72"/>
      <c r="G15" s="72"/>
      <c r="H15" s="72"/>
      <c r="I15" s="72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69">
        <v>68000</v>
      </c>
      <c r="F18" s="70">
        <f>E18*(1+1.2%)</f>
        <v>68816</v>
      </c>
      <c r="G18" s="70">
        <f>F18*(1-3.5%)</f>
        <v>66407.44</v>
      </c>
      <c r="H18" s="70">
        <f>G18*(1+1.2%)</f>
        <v>67204.329280000005</v>
      </c>
      <c r="I18" s="70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69">
        <v>120000</v>
      </c>
      <c r="F19" s="70">
        <f>E19*(1+1.2%)</f>
        <v>121440</v>
      </c>
      <c r="G19" s="70">
        <f>F19*(1-3.5%)</f>
        <v>117189.59999999999</v>
      </c>
      <c r="H19" s="70">
        <f>G19*(1+1.2%)</f>
        <v>118595.87519999999</v>
      </c>
      <c r="I19" s="70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69">
        <v>72000</v>
      </c>
      <c r="F20" s="70">
        <f>E20*(1+1.2%)</f>
        <v>72864</v>
      </c>
      <c r="G20" s="70">
        <f>F20*(1-3.5%)</f>
        <v>70313.759999999995</v>
      </c>
      <c r="H20" s="70">
        <f>G20*(1+1.2%)</f>
        <v>71157.525119999991</v>
      </c>
      <c r="I20" s="70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69">
        <v>210000</v>
      </c>
      <c r="F21" s="70">
        <f>E21*(1+1.2%)</f>
        <v>212520</v>
      </c>
      <c r="G21" s="70">
        <f>F21*(1-3.5%)</f>
        <v>205081.8</v>
      </c>
      <c r="H21" s="70">
        <f>G21*(1+1.2%)</f>
        <v>207542.78159999999</v>
      </c>
      <c r="I21" s="70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A28" sqref="A28:A39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535D9A46-A4B6-4E42-B7BC-ADE057D62128}">
    <filterColumn colId="0">
      <customFilters and="1">
        <customFilter operator="greaterThanOrEqual" val="42447"/>
        <customFilter operator="lessThanOrEqual" val="42626"/>
      </custom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B9" sqref="B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1F4B3160-47EF-41B7-BA9D-7E5A29E4A44A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topLeftCell="A44" workbookViewId="0">
      <selection activeCell="F229" sqref="F22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>H12*I12</f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>H13*I13</f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>H14*I14</f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>H15*I15</f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>H16*I16</f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>H17*I17</f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>H18*I18</f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>H19*I19</f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>H20*I20</f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>H21*I21</f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>H22*I22</f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>H23*I23</f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>H24*I24</f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>H25*I25</f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>H26*I26</f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>H27*I27</f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>H28*I28</f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>H29*I29</f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>H30*I30</f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>H31*I31</f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>H32*I32</f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>H33*I33</f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>H34*I34</f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>H35*I35</f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>H36*I36</f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>H37*I37</f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>H38*I38</f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>H39*I39</f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>H40*I40</f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>H41*I41</f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>H42*I42</f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>H43*I43</f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>H44*I44</f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>H45*I45</f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>H46*I46</f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>H47*I47</f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>H48*I48</f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>H49*I49</f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>H50*I50</f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>H51*I51</f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>H52*I52</f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>H53*I53</f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>H54*I54</f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>H55*I55</f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>H56*I56</f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>H57*I57</f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>H58*I58</f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>H59*I59</f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>H60*I60</f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>H61*I61</f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>H62*I62</f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>H63*I63</f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>H64*I64</f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>H65*I65</f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>H66*I66</f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>H67*I67</f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>H68*I68</f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>H69*I69</f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>H70*I70</f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>H71*I71</f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>H72*I72</f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>H73*I73</f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>H74*I74</f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>H76*I76</f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>H77*I77</f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>H78*I78</f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>H79*I79</f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>H80*I80</f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>H81*I81</f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>H82*I82</f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>H83*I83</f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>H84*I84</f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>H85*I85</f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>H86*I86</f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>H87*I87</f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>H88*I88</f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>H89*I89</f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>H90*I90</f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>H91*I91</f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>H92*I92</f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>H93*I93</f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>H94*I94</f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>H95*I95</f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>H96*I96</f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>H97*I97</f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>H98*I98</f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>H99*I99</f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>H100*I100</f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>H101*I101</f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>H102*I102</f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>H103*I103</f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>H104*I104</f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>H105*I105</f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>H106*I106</f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>H107*I107</f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>H108*I108</f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>H109*I109</f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>H110*I110</f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>H111*I111</f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>H112*I112</f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>H113*I113</f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>H114*I114</f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>H115*I115</f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>H116*I116</f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>H117*I117</f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>H118*I118</f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>H119*I119</f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>H120*I120</f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>H121*I121</f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>H122*I122</f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>H123*I123</f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>H124*I124</f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>H125*I125</f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>H126*I126</f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>H127*I127</f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>H128*I128</f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>H129*I129</f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>H130*I130</f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>H131*I131</f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>H132*I132</f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>H133*I133</f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>H134*I134</f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>H135*I135</f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>H136*I136</f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>H137*I137</f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>H138*I138</f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>H140*I140</f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>H141*I141</f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>H142*I142</f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>H143*I143</f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>H144*I144</f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>H145*I145</f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>H146*I146</f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>H147*I147</f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>H148*I148</f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>H149*I149</f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>H150*I150</f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>H151*I151</f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>H152*I152</f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>H153*I153</f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>H154*I154</f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>H155*I155</f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>H156*I156</f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>H157*I157</f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>H158*I158</f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>H159*I159</f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>H160*I160</f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>H161*I161</f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>H162*I162</f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>H163*I163</f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>H164*I164</f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>H165*I165</f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>H166*I166</f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>H167*I167</f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>H168*I168</f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>H169*I169</f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>H170*I170</f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>H171*I171</f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>H172*I172</f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>H173*I173</f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>H174*I174</f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>H175*I175</f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>H176*I176</f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>H177*I177</f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>H178*I178</f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>H179*I179</f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>H180*I180</f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>H181*I181</f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>H182*I182</f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>H183*I183</f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>H184*I184</f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>H185*I185</f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>H186*I186</f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>H187*I187</f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>H188*I188</f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>H189*I189</f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>H190*I190</f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>H191*I191</f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>H192*I192</f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>H193*I193</f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>H194*I194</f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>H195*I195</f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>H196*I196</f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>H197*I197</f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>H198*I198</f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>H199*I199</f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>H200*I200</f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>H201*I201</f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>H202*I202</f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>H204*I204</f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>H205*I205</f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>H206*I206</f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>H207*I207</f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>H208*I208</f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>H209*I209</f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>H210*I210</f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>H211*I211</f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>H212*I212</f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>H213*I213</f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>H214*I214</f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>H215*I215</f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>H216*I216</f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>H217*I217</f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>H218*I218</f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>H219*I219</f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>H220*I220</f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>H221*I221</f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>H222*I222</f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>H223*I223</f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>H224*I224</f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>H225*I225</f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>H226*I226</f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>H227*I227</f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>H228*I228</f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>H229*I229</f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>H230*I230</f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>H231*I231</f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>H232*I232</f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>H233*I233</f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>H234*I234</f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>H235*I235</f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>H236*I236</f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>H237*I237</f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>H238*I238</f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>H239*I239</f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>H240*I240</f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>H241*I241</f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>H242*I242</f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>H243*I243</f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>H244*I244</f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>H245*I245</f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>H246*I246</f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>H247*I247</f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>H248*I248</f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>H249*I249</f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>H250*I250</f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>H251*I251</f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>H252*I252</f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>H253*I253</f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>H254*I254</f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>H255*I255</f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>H256*I256</f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>H257*I257</f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>H258*I258</f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>H259*I259</f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>H260*I260</f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>H261*I261</f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>H262*I262</f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>H263*I263</f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>H264*I264</f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>H265*I265</f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>H266*I266</f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>H268*I268</f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>H269*I269</f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>H270*I270</f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>H271*I271</f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>H272*I272</f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>H273*I273</f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>H274*I274</f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>H275*I275</f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>H276*I276</f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>H277*I277</f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>H278*I278</f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>H279*I279</f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>H280*I280</f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>H281*I281</f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>H282*I282</f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>H283*I283</f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>H284*I284</f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>H285*I285</f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>H286*I286</f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>H287*I287</f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>H288*I288</f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>H289*I289</f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>H290*I290</f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>H291*I291</f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>H292*I292</f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>H293*I293</f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>H294*I294</f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>H295*I295</f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>H296*I296</f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>H297*I297</f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>H298*I298</f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>H299*I299</f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>H300*I300</f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>H301*I301</f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>H302*I302</f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>H303*I303</f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>H304*I304</f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>H305*I305</f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>H306*I306</f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>H307*I307</f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>H308*I308</f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>H309*I309</f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>H310*I310</f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>H311*I311</f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>H312*I312</f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>H313*I313</f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>H314*I314</f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>H315*I315</f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>H316*I316</f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>H317*I317</f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>H318*I318</f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>H319*I319</f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>H320*I320</f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>H321*I321</f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>H322*I322</f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>H323*I323</f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>H324*I324</f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>H325*I325</f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>H326*I326</f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>H327*I327</f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>H328*I328</f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>H329*I329</f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>H330*I330</f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>H332*I332</f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>H333*I333</f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>H334*I334</f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>H335*I335</f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>H336*I336</f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>H337*I337</f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>H338*I338</f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>H339*I339</f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>H340*I340</f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>H341*I341</f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>H342*I342</f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>H343*I343</f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>H344*I344</f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>H345*I345</f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>H346*I346</f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>H347*I347</f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>H348*I348</f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>H349*I349</f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>H350*I350</f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>H351*I351</f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>H352*I352</f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>H353*I353</f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>H354*I354</f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>H355*I355</f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>H356*I356</f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>H357*I357</f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>H358*I358</f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>H359*I359</f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>H360*I360</f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>H361*I361</f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>H362*I362</f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>H363*I363</f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>H364*I364</f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>H365*I365</f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>H366*I366</f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>H367*I367</f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>H368*I368</f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>H369*I369</f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>H370*I370</f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>H371*I371</f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>H372*I372</f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>H373*I373</f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>H374*I374</f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>H375*I375</f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>H376*I376</f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>H377*I377</f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>H378*I378</f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>H379*I379</f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>H380*I380</f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>H381*I381</f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>H382*I382</f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>H383*I383</f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>H384*I384</f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>H385*I385</f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>H386*I386</f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>H387*I387</f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>H388*I388</f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>H389*I389</f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>H390*I390</f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>H391*I391</f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>H392*I392</f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>H393*I393</f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>H394*I394</f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>H396*I396</f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>H397*I397</f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>H398*I398</f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>H399*I399</f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>H400*I400</f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>H401*I401</f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>H402*I402</f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>H403*I403</f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>H404*I404</f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>H405*I405</f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>H406*I406</f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>H407*I407</f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>H408*I408</f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>H409*I409</f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>H410*I410</f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>H411*I411</f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>H412*I412</f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>H413*I413</f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>H414*I414</f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>H415*I415</f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>H416*I416</f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>H417*I417</f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>H418*I418</f>
        <v>774</v>
      </c>
    </row>
    <row r="419" spans="1:10" ht="15.75" thickTop="1" x14ac:dyDescent="0.25">
      <c r="D419" s="25"/>
    </row>
  </sheetData>
  <autoFilter ref="A10:J10" xr:uid="{0E605363-F676-4BE1-81EF-942210655328}">
    <sortState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I9" sqref="I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>H12*I12</f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>H13*I13</f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>H14*I14</f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>H15*I15</f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>H16*I16</f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>H17*I17</f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>H18*I18</f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>H19*I19</f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>H20*I20</f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>H21*I21</f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>H22*I22</f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>H23*I23</f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>H24*I24</f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>H25*I25</f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>H26*I26</f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>H27*I27</f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>H28*I28</f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>H29*I29</f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>H30*I30</f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>H31*I31</f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>H32*I32</f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>H33*I33</f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>H34*I34</f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>H35*I35</f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>H36*I36</f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>H37*I37</f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>H38*I38</f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>H39*I39</f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>H40*I40</f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>H41*I41</f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>H42*I42</f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>H43*I43</f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>H44*I44</f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>H45*I45</f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>H46*I46</f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>H47*I47</f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>H48*I48</f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>H49*I49</f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>H50*I50</f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>H51*I51</f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>H52*I52</f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>H53*I53</f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>H54*I54</f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>H55*I55</f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>H56*I56</f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>H57*I57</f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>H58*I58</f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>H59*I59</f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>H60*I60</f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>H61*I61</f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>H62*I62</f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>H63*I63</f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>H64*I64</f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>H65*I65</f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>H66*I66</f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>H67*I67</f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>H68*I68</f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>H69*I69</f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>H70*I70</f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>H71*I71</f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>H72*I72</f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>H73*I73</f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>H74*I74</f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>H76*I76</f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>H77*I77</f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>H78*I78</f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>H79*I79</f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>H80*I80</f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>H81*I81</f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>H82*I82</f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>H83*I83</f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>H84*I84</f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>H85*I85</f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>H86*I86</f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>H87*I87</f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>H88*I88</f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>H89*I89</f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>H90*I90</f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>H91*I91</f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>H92*I92</f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>H93*I93</f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>H94*I94</f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>H95*I95</f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>H96*I96</f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>H97*I97</f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>H98*I98</f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>H99*I99</f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>H100*I100</f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>H101*I101</f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>H102*I102</f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>H103*I103</f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>H104*I104</f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>H105*I105</f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>H106*I106</f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>H107*I107</f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>H108*I108</f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>H109*I109</f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>H110*I110</f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>H111*I111</f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>H112*I112</f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>H113*I113</f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>H114*I114</f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>H115*I115</f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>H116*I116</f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>H117*I117</f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>H118*I118</f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>H119*I119</f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>H120*I120</f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>H121*I121</f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>H122*I122</f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>H123*I123</f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>H124*I124</f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>H125*I125</f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>H126*I126</f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>H127*I127</f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>H128*I128</f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>H129*I129</f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>H130*I130</f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>H131*I131</f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>H132*I132</f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>H133*I133</f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>H134*I134</f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>H135*I135</f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>H136*I136</f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>H137*I137</f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>H138*I138</f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>H140*I140</f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>H141*I141</f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>H142*I142</f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>H143*I143</f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>H144*I144</f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>H145*I145</f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>H146*I146</f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>H147*I147</f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>H148*I148</f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>H149*I149</f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>H150*I150</f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>H151*I151</f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>H152*I152</f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>H153*I153</f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>H154*I154</f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>H155*I155</f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>H156*I156</f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>H157*I157</f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>H158*I158</f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>H159*I159</f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>H160*I160</f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>H161*I161</f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>H162*I162</f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>H163*I163</f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>H164*I164</f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>H165*I165</f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>H166*I166</f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>H167*I167</f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>H168*I168</f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>H169*I169</f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>H170*I170</f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>H171*I171</f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>H172*I172</f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>H173*I173</f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>H174*I174</f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>H175*I175</f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>H176*I176</f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>H177*I177</f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>H178*I178</f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>H179*I179</f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>H180*I180</f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>H181*I181</f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>H182*I182</f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>H183*I183</f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>H184*I184</f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>H185*I185</f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>H186*I186</f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>H187*I187</f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>H188*I188</f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>H189*I189</f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>H190*I190</f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>H191*I191</f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>H192*I192</f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>H193*I193</f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>H194*I194</f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>H195*I195</f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>H196*I196</f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>H197*I197</f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>H198*I198</f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>H199*I199</f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>H200*I200</f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>H201*I201</f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>H202*I202</f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>H204*I204</f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>H205*I205</f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>H206*I206</f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>H207*I207</f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>H208*I208</f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>H209*I209</f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>H210*I210</f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>H211*I211</f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>H212*I212</f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>H213*I213</f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>H214*I214</f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>H215*I215</f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>H216*I216</f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>H217*I217</f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>H218*I218</f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>H219*I219</f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>H220*I220</f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>H221*I221</f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>H222*I222</f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>H223*I223</f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>H224*I224</f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>H225*I225</f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>H226*I226</f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>H227*I227</f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>H228*I228</f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>H229*I229</f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>H230*I230</f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>H231*I231</f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>H232*I232</f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>H233*I233</f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>H234*I234</f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>H235*I235</f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>H236*I236</f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>H237*I237</f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>H238*I238</f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>H239*I239</f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>H240*I240</f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>H241*I241</f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>H242*I242</f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>H243*I243</f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>H244*I244</f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>H245*I245</f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>H246*I246</f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>H247*I247</f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>H248*I248</f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>H249*I249</f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>H250*I250</f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>H251*I251</f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>H252*I252</f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>H253*I253</f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>H254*I254</f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>H255*I255</f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>H256*I256</f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>H257*I257</f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>H258*I258</f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>H259*I259</f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>H260*I260</f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>H261*I261</f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>H262*I262</f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>H263*I263</f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>H264*I264</f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>H265*I265</f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>H266*I266</f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>H268*I268</f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>H269*I269</f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>H270*I270</f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>H271*I271</f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>H272*I272</f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>H273*I273</f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>H274*I274</f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>H275*I275</f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>H276*I276</f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>H277*I277</f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>H278*I278</f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>H279*I279</f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>H280*I280</f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>H281*I281</f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>H282*I282</f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>H283*I283</f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>H284*I284</f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>H285*I285</f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>H286*I286</f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>H287*I287</f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>H288*I288</f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>H289*I289</f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>H290*I290</f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>H291*I291</f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>H292*I292</f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>H293*I293</f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>H294*I294</f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>H295*I295</f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>H296*I296</f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>H297*I297</f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>H298*I298</f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>H299*I299</f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>H300*I300</f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>H301*I301</f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>H302*I302</f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>H303*I303</f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>H304*I304</f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>H305*I305</f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>H306*I306</f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>H307*I307</f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>H308*I308</f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>H309*I309</f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>H310*I310</f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>H311*I311</f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>H312*I312</f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>H313*I313</f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>H314*I314</f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>H315*I315</f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>H316*I316</f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>H317*I317</f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>H318*I318</f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>H319*I319</f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>H320*I320</f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>H321*I321</f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>H322*I322</f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>H323*I323</f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>H324*I324</f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>H325*I325</f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>H326*I326</f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>H327*I327</f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>H328*I328</f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>H329*I329</f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>H330*I330</f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>H332*I332</f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>H333*I333</f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>H334*I334</f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>H335*I335</f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>H336*I336</f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>H337*I337</f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>H338*I338</f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>H339*I339</f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>H340*I340</f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>H341*I341</f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>H342*I342</f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>H343*I343</f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>H344*I344</f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>H345*I345</f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>H346*I346</f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>H347*I347</f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>H348*I348</f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>H349*I349</f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>H350*I350</f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>H351*I351</f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>H352*I352</f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>H353*I353</f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>H354*I354</f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>H355*I355</f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>H356*I356</f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>H357*I357</f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>H358*I358</f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>H359*I359</f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>H360*I360</f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>H361*I361</f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>H362*I362</f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>H363*I363</f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>H364*I364</f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>H365*I365</f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>H366*I366</f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>H367*I367</f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>H368*I368</f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>H369*I369</f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>H370*I370</f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>H371*I371</f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>H372*I372</f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>H373*I373</f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>H374*I374</f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>H375*I375</f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>H376*I376</f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>H377*I377</f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>H378*I378</f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>H379*I379</f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>H380*I380</f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>H381*I381</f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>H382*I382</f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>H383*I383</f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>H384*I384</f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>H385*I385</f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>H386*I386</f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>H387*I387</f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>H388*I388</f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>H389*I389</f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>H390*I390</f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>H391*I391</f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>H392*I392</f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>H393*I393</f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>H394*I394</f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>H396*I396</f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>H397*I397</f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>H398*I398</f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>H399*I399</f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>H400*I400</f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>H401*I401</f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>H402*I402</f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>H403*I403</f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>H404*I404</f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>H405*I405</f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>H406*I406</f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>H407*I407</f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>H408*I408</f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>H409*I409</f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>H410*I410</f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>H411*I411</f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>H412*I412</f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>H413*I413</f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>H414*I414</f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>H415*I415</f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>H416*I416</f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>H417*I417</f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>H418*I418</f>
        <v>4030</v>
      </c>
    </row>
    <row r="419" spans="1:10" ht="15.75" thickTop="1" x14ac:dyDescent="0.25">
      <c r="D419" s="25"/>
    </row>
  </sheetData>
  <autoFilter ref="A10:J10" xr:uid="{60CD1977-7F8D-4A81-A9FA-EB48292E2CFA}">
    <sortState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A93" workbookViewId="0">
      <selection activeCell="A10" sqref="A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>H12*I12</f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>H13*I13</f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>H14*I14</f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>H15*I15</f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>H16*I16</f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>H17*I17</f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>H18*I18</f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>H19*I19</f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>H20*I20</f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>H21*I21</f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>H22*I22</f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>H23*I23</f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>H24*I24</f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>H25*I25</f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>H26*I26</f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>H27*I27</f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>H28*I28</f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>H29*I29</f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>H30*I30</f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>H31*I31</f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>H32*I32</f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>H33*I33</f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>H34*I34</f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>H35*I35</f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>H36*I36</f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>H37*I37</f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>H38*I38</f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>H39*I39</f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>H40*I40</f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>H41*I41</f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>H42*I42</f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>H43*I43</f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>H44*I44</f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>H45*I45</f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>H46*I46</f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>H47*I47</f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>H48*I48</f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>H49*I49</f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>H50*I50</f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>H51*I51</f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>H52*I52</f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>H53*I53</f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>H54*I54</f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>H55*I55</f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>H56*I56</f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>H57*I57</f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>H58*I58</f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>H59*I59</f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>H60*I60</f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>H61*I61</f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>H62*I62</f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>H63*I63</f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>H64*I64</f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>H65*I65</f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>H66*I66</f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>H67*I67</f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>H68*I68</f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>H69*I69</f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>H70*I70</f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>H71*I71</f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>H72*I72</f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>H73*I73</f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>H74*I74</f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>H76*I76</f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>H77*I77</f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>H78*I78</f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>H79*I79</f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>H80*I80</f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>H81*I81</f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>H82*I82</f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>H83*I83</f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>H84*I84</f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>H85*I85</f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>H86*I86</f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>H87*I87</f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>H88*I88</f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>H89*I89</f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>H90*I90</f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>H91*I91</f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>H92*I92</f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>H93*I93</f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>H94*I94</f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>H95*I95</f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>H96*I96</f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>H97*I97</f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>H98*I98</f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>H99*I99</f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>H100*I100</f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>H101*I101</f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>H102*I102</f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>H103*I103</f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>H104*I104</f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>H105*I105</f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>H106*I106</f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>H107*I107</f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>H108*I108</f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>H109*I109</f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>H110*I110</f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>H111*I111</f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>H112*I112</f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>H113*I113</f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>H114*I114</f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>H115*I115</f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>H116*I116</f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>H117*I117</f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>H118*I118</f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>H119*I119</f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>H120*I120</f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>H121*I121</f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>H122*I122</f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>H123*I123</f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>H124*I124</f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>H125*I125</f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>H126*I126</f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>H127*I127</f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>H128*I128</f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>H129*I129</f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>H130*I130</f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>H131*I131</f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>H132*I132</f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>H133*I133</f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>H134*I134</f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>H135*I135</f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>H136*I136</f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>H137*I137</f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>H138*I138</f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>H140*I140</f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>H141*I141</f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>H142*I142</f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>H143*I143</f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>H144*I144</f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>H145*I145</f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>H146*I146</f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>H147*I147</f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>H148*I148</f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>H149*I149</f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>H150*I150</f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>H151*I151</f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>H152*I152</f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>H153*I153</f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>H154*I154</f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>H155*I155</f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>H156*I156</f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>H157*I157</f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>H158*I158</f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>H159*I159</f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>H160*I160</f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>H161*I161</f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>H162*I162</f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>H163*I163</f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>H164*I164</f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>H165*I165</f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>H166*I166</f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>H167*I167</f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>H168*I168</f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>H169*I169</f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>H170*I170</f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>H171*I171</f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>H172*I172</f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>H173*I173</f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>H174*I174</f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>H175*I175</f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>H176*I176</f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>H177*I177</f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>H178*I178</f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>H179*I179</f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>H180*I180</f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>H181*I181</f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>H182*I182</f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>H183*I183</f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>H184*I184</f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>H185*I185</f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>H186*I186</f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>H187*I187</f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>H188*I188</f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>H189*I189</f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>H190*I190</f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>H191*I191</f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>H192*I192</f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>H193*I193</f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>H194*I194</f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>H195*I195</f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>H196*I196</f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>H197*I197</f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>H198*I198</f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>H199*I199</f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>H200*I200</f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>H201*I201</f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>H202*I202</f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>H204*I204</f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>H205*I205</f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>H206*I206</f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>H207*I207</f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>H208*I208</f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>H209*I209</f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>H210*I210</f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>H211*I211</f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>H212*I212</f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>H213*I213</f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>H214*I214</f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>H215*I215</f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>H216*I216</f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>H217*I217</f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>H218*I218</f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>H219*I219</f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>H220*I220</f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>H221*I221</f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>H222*I222</f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>H223*I223</f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>H224*I224</f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>H225*I225</f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>H226*I226</f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>H227*I227</f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>H228*I228</f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>H229*I229</f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>H230*I230</f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>H231*I231</f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>H232*I232</f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>H233*I233</f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>H234*I234</f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>H235*I235</f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>H236*I236</f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>H237*I237</f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>H238*I238</f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>H239*I239</f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>H240*I240</f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>H241*I241</f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>H242*I242</f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>H243*I243</f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>H244*I244</f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>H245*I245</f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>H246*I246</f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>H247*I247</f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>H248*I248</f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>H249*I249</f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>H250*I250</f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>H251*I251</f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>H252*I252</f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>H253*I253</f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>H254*I254</f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>H255*I255</f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>H256*I256</f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>H257*I257</f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>H258*I258</f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>H259*I259</f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>H260*I260</f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>H261*I261</f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>H262*I262</f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>H263*I263</f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>H264*I264</f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>H265*I265</f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>H266*I266</f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>H268*I268</f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>H269*I269</f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>H270*I270</f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>H271*I271</f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>H272*I272</f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>H273*I273</f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>H274*I274</f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>H275*I275</f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>H276*I276</f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>H277*I277</f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>H278*I278</f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>H279*I279</f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>H280*I280</f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>H281*I281</f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>H282*I282</f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>H283*I283</f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>H284*I284</f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>H285*I285</f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>H286*I286</f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>H287*I287</f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>H288*I288</f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>H289*I289</f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>H290*I290</f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>H291*I291</f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>H292*I292</f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>H293*I293</f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>H294*I294</f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>H295*I295</f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>H296*I296</f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>H297*I297</f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>H298*I298</f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>H299*I299</f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>H300*I300</f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>H301*I301</f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>H302*I302</f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>H303*I303</f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>H304*I304</f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>H305*I305</f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>H306*I306</f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>H307*I307</f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>H308*I308</f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>H309*I309</f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>H310*I310</f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>H311*I311</f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>H312*I312</f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>H313*I313</f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>H314*I314</f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>H315*I315</f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>H316*I316</f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>H317*I317</f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>H318*I318</f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>H319*I319</f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>H320*I320</f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>H321*I321</f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>H322*I322</f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>H323*I323</f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>H324*I324</f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>H325*I325</f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>H326*I326</f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>H327*I327</f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>H328*I328</f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>H329*I329</f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>H330*I330</f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>H332*I332</f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>H333*I333</f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>H334*I334</f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>H335*I335</f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>H336*I336</f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>H337*I337</f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>H338*I338</f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>H339*I339</f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>H340*I340</f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>H341*I341</f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>H342*I342</f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>H343*I343</f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>H344*I344</f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>H345*I345</f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>H346*I346</f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>H347*I347</f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>H348*I348</f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>H349*I349</f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>H350*I350</f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>H351*I351</f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>H352*I352</f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>H353*I353</f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>H354*I354</f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>H355*I355</f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>H356*I356</f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>H357*I357</f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>H358*I358</f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>H359*I359</f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>H360*I360</f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>H361*I361</f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>H362*I362</f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>H363*I363</f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>H364*I364</f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>H365*I365</f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>H366*I366</f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>H367*I367</f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>H368*I368</f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>H369*I369</f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>H370*I370</f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>H371*I371</f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>H372*I372</f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>H373*I373</f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>H374*I374</f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>H375*I375</f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>H376*I376</f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>H377*I377</f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>H378*I378</f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>H379*I379</f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>H380*I380</f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>H381*I381</f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>H382*I382</f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>H383*I383</f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>H384*I384</f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>H385*I385</f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>H386*I386</f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>H387*I387</f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>H388*I388</f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>H389*I389</f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>H390*I390</f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>H391*I391</f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>H392*I392</f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>H393*I393</f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>H394*I394</f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>H396*I396</f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>H397*I397</f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>H398*I398</f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>H399*I399</f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>H400*I400</f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>H401*I401</f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>H402*I402</f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>H403*I403</f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>H404*I404</f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>H405*I405</f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>H406*I406</f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>H407*I407</f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>H408*I408</f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>H409*I409</f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>H410*I410</f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>H411*I411</f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>H412*I412</f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>H413*I413</f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>H414*I414</f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>H415*I415</f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>H416*I416</f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>H417*I417</f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>H418*I418</f>
        <v>8953</v>
      </c>
    </row>
    <row r="419" spans="1:10" ht="15.75" thickTop="1" x14ac:dyDescent="0.25">
      <c r="D419" s="25"/>
    </row>
  </sheetData>
  <autoFilter ref="A10:J418" xr:uid="{673EF877-37E8-4D0B-8F11-8AA04DB35847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M23" sqref="M23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3.42578125" style="26" bestFit="1" customWidth="1"/>
    <col min="6" max="6" width="16.140625" style="26" bestFit="1" customWidth="1"/>
    <col min="7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D11*$E$9+D11</f>
        <v>12667.97</v>
      </c>
      <c r="F11" s="33">
        <f>E11*$F$9+E11</f>
        <v>12946.66534</v>
      </c>
      <c r="G11" s="33">
        <f>F11*$G$9+F11</f>
        <v>13399.798626899999</v>
      </c>
      <c r="H11" s="33">
        <f>G11*$H$9+G11</f>
        <v>13614.195404930399</v>
      </c>
      <c r="I11" s="33">
        <f>H11*$I$9+H11</f>
        <v>14009.007071673381</v>
      </c>
      <c r="J11" s="33">
        <f>I11*$J$9+I11</f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E29" si="0">D12*$E$9+D12</f>
        <v>36793.660000000003</v>
      </c>
      <c r="F12" s="33">
        <f t="shared" ref="F12:F29" si="1">E12*$F$9+E12</f>
        <v>37603.120520000004</v>
      </c>
      <c r="G12" s="33">
        <f t="shared" ref="G12:G29" si="2">F12*$G$9+F12</f>
        <v>38919.229738200003</v>
      </c>
      <c r="H12" s="33">
        <f t="shared" ref="H12:H29" si="3">G12*$H$9+G12</f>
        <v>39541.937414011205</v>
      </c>
      <c r="I12" s="33">
        <f t="shared" ref="I12:I29" si="4">H12*$I$9+H12</f>
        <v>40688.653599017533</v>
      </c>
      <c r="J12" s="33">
        <f t="shared" ref="J12:J29" si="5">I12*$J$9+I12</f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si="0"/>
        <v>21308.639999999999</v>
      </c>
      <c r="F13" s="33">
        <f t="shared" si="1"/>
        <v>21777.430079999998</v>
      </c>
      <c r="G13" s="33">
        <f t="shared" si="2"/>
        <v>22539.640132799999</v>
      </c>
      <c r="H13" s="33">
        <f t="shared" si="3"/>
        <v>22900.2743749248</v>
      </c>
      <c r="I13" s="33">
        <f t="shared" si="4"/>
        <v>23564.38233179762</v>
      </c>
      <c r="J13" s="33">
        <f t="shared" si="5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si="0"/>
        <v>38601.31</v>
      </c>
      <c r="F14" s="33">
        <f t="shared" si="1"/>
        <v>39450.538819999994</v>
      </c>
      <c r="G14" s="33">
        <f t="shared" si="2"/>
        <v>40831.307678699995</v>
      </c>
      <c r="H14" s="33">
        <f t="shared" si="3"/>
        <v>41484.608601559194</v>
      </c>
      <c r="I14" s="33">
        <f t="shared" si="4"/>
        <v>42687.662251004411</v>
      </c>
      <c r="J14" s="33">
        <f t="shared" si="5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si="0"/>
        <v>31376.89</v>
      </c>
      <c r="F15" s="33">
        <f t="shared" si="1"/>
        <v>32067.18158</v>
      </c>
      <c r="G15" s="33">
        <f t="shared" si="2"/>
        <v>33189.532935299998</v>
      </c>
      <c r="H15" s="33">
        <f t="shared" si="3"/>
        <v>33720.5654622648</v>
      </c>
      <c r="I15" s="33">
        <f t="shared" si="4"/>
        <v>34698.461860670483</v>
      </c>
      <c r="J15" s="33">
        <f t="shared" si="5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si="0"/>
        <v>13627.93</v>
      </c>
      <c r="F16" s="33">
        <f t="shared" si="1"/>
        <v>13927.74446</v>
      </c>
      <c r="G16" s="33">
        <f t="shared" si="2"/>
        <v>14415.215516099999</v>
      </c>
      <c r="H16" s="33">
        <f t="shared" si="3"/>
        <v>14645.8589643576</v>
      </c>
      <c r="I16" s="33">
        <f t="shared" si="4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si="0"/>
        <v>14610.55</v>
      </c>
      <c r="F17" s="33">
        <f t="shared" si="1"/>
        <v>14931.982099999999</v>
      </c>
      <c r="G17" s="33">
        <f t="shared" si="2"/>
        <v>15454.601473499999</v>
      </c>
      <c r="H17" s="33">
        <f t="shared" si="3"/>
        <v>15701.875097075999</v>
      </c>
      <c r="I17" s="33">
        <f t="shared" si="4"/>
        <v>16157.229474891203</v>
      </c>
      <c r="J17" s="33">
        <f t="shared" si="5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si="0"/>
        <v>39829.07</v>
      </c>
      <c r="F18" s="33">
        <f t="shared" si="1"/>
        <v>40705.309540000002</v>
      </c>
      <c r="G18" s="33">
        <f t="shared" si="2"/>
        <v>42129.995373900005</v>
      </c>
      <c r="H18" s="33">
        <f t="shared" si="3"/>
        <v>42804.075299882403</v>
      </c>
      <c r="I18" s="33">
        <f t="shared" si="4"/>
        <v>44045.393483578991</v>
      </c>
      <c r="J18" s="33">
        <f t="shared" si="5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si="0"/>
        <v>26310.32</v>
      </c>
      <c r="F19" s="33">
        <f t="shared" si="1"/>
        <v>26889.14704</v>
      </c>
      <c r="G19" s="33">
        <f t="shared" si="2"/>
        <v>27830.2671864</v>
      </c>
      <c r="H19" s="33">
        <f t="shared" si="3"/>
        <v>28275.551461382402</v>
      </c>
      <c r="I19" s="33">
        <f t="shared" si="4"/>
        <v>29095.542453762493</v>
      </c>
      <c r="J19" s="33">
        <f t="shared" si="5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si="0"/>
        <v>42961.3</v>
      </c>
      <c r="F20" s="33">
        <f t="shared" si="1"/>
        <v>43906.448600000003</v>
      </c>
      <c r="G20" s="33">
        <f t="shared" si="2"/>
        <v>45443.174301000006</v>
      </c>
      <c r="H20" s="33">
        <f t="shared" si="3"/>
        <v>46170.265089816006</v>
      </c>
      <c r="I20" s="33">
        <f t="shared" si="4"/>
        <v>47509.202777420673</v>
      </c>
      <c r="J20" s="33">
        <f t="shared" si="5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si="0"/>
        <v>25779.87</v>
      </c>
      <c r="F21" s="33">
        <f t="shared" si="1"/>
        <v>26347.027139999998</v>
      </c>
      <c r="G21" s="33">
        <f t="shared" si="2"/>
        <v>27269.173089899999</v>
      </c>
      <c r="H21" s="33">
        <f t="shared" si="3"/>
        <v>27705.4798593384</v>
      </c>
      <c r="I21" s="33">
        <f t="shared" si="4"/>
        <v>28508.938775259216</v>
      </c>
      <c r="J21" s="33">
        <f t="shared" si="5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si="0"/>
        <v>24567.56</v>
      </c>
      <c r="F22" s="33">
        <f t="shared" si="1"/>
        <v>25108.046320000001</v>
      </c>
      <c r="G22" s="33">
        <f t="shared" si="2"/>
        <v>25986.827941200001</v>
      </c>
      <c r="H22" s="33">
        <f t="shared" si="3"/>
        <v>26402.617188259203</v>
      </c>
      <c r="I22" s="33">
        <f t="shared" si="4"/>
        <v>27168.293086718721</v>
      </c>
      <c r="J22" s="33">
        <f t="shared" si="5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si="0"/>
        <v>47751.83</v>
      </c>
      <c r="F23" s="33">
        <f t="shared" si="1"/>
        <v>48802.370260000003</v>
      </c>
      <c r="G23" s="33">
        <f t="shared" si="2"/>
        <v>50510.453219100003</v>
      </c>
      <c r="H23" s="33">
        <f t="shared" si="3"/>
        <v>51318.620470605601</v>
      </c>
      <c r="I23" s="33">
        <f t="shared" si="4"/>
        <v>52806.860464253165</v>
      </c>
      <c r="J23" s="33">
        <f t="shared" si="5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si="0"/>
        <v>44698.91</v>
      </c>
      <c r="F24" s="33">
        <f t="shared" si="1"/>
        <v>45682.286020000007</v>
      </c>
      <c r="G24" s="33">
        <f t="shared" si="2"/>
        <v>47281.166030700006</v>
      </c>
      <c r="H24" s="33">
        <f t="shared" si="3"/>
        <v>48037.664687191209</v>
      </c>
      <c r="I24" s="33">
        <f t="shared" si="4"/>
        <v>49430.756963119755</v>
      </c>
      <c r="J24" s="33">
        <f t="shared" si="5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si="0"/>
        <v>18244.39</v>
      </c>
      <c r="F25" s="33">
        <f t="shared" si="1"/>
        <v>18645.76658</v>
      </c>
      <c r="G25" s="33">
        <f t="shared" si="2"/>
        <v>19298.368410299998</v>
      </c>
      <c r="H25" s="33">
        <f t="shared" si="3"/>
        <v>19607.142304864799</v>
      </c>
      <c r="I25" s="33">
        <f t="shared" si="4"/>
        <v>20175.749431705877</v>
      </c>
      <c r="J25" s="33">
        <f t="shared" si="5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si="0"/>
        <v>39927.949999999997</v>
      </c>
      <c r="F26" s="33">
        <f t="shared" si="1"/>
        <v>40806.3649</v>
      </c>
      <c r="G26" s="33">
        <f t="shared" si="2"/>
        <v>42234.587671499998</v>
      </c>
      <c r="H26" s="33">
        <f t="shared" si="3"/>
        <v>42910.341074243996</v>
      </c>
      <c r="I26" s="33">
        <f t="shared" si="4"/>
        <v>44154.740965397068</v>
      </c>
      <c r="J26" s="33">
        <f t="shared" si="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si="0"/>
        <v>42182.62</v>
      </c>
      <c r="F27" s="33">
        <f t="shared" si="1"/>
        <v>43110.637640000001</v>
      </c>
      <c r="G27" s="33">
        <f t="shared" si="2"/>
        <v>44619.509957399998</v>
      </c>
      <c r="H27" s="33">
        <f t="shared" si="3"/>
        <v>45333.422116718401</v>
      </c>
      <c r="I27" s="33">
        <f t="shared" si="4"/>
        <v>46648.091358103236</v>
      </c>
      <c r="J27" s="33">
        <f t="shared" si="5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si="0"/>
        <v>33321.53</v>
      </c>
      <c r="F28" s="33">
        <f t="shared" si="1"/>
        <v>34054.603660000001</v>
      </c>
      <c r="G28" s="33">
        <f t="shared" si="2"/>
        <v>35246.514788100001</v>
      </c>
      <c r="H28" s="33">
        <f t="shared" si="3"/>
        <v>35810.459024709598</v>
      </c>
      <c r="I28" s="33">
        <f t="shared" si="4"/>
        <v>36848.962336426179</v>
      </c>
      <c r="J28" s="33">
        <f t="shared" si="5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si="0"/>
        <v>20950.2</v>
      </c>
      <c r="F29" s="33">
        <f t="shared" si="1"/>
        <v>21411.1044</v>
      </c>
      <c r="G29" s="33">
        <f t="shared" si="2"/>
        <v>22160.493053999999</v>
      </c>
      <c r="H29" s="33">
        <f t="shared" si="3"/>
        <v>22515.060942863998</v>
      </c>
      <c r="I29" s="33">
        <f t="shared" si="4"/>
        <v>23167.997710207055</v>
      </c>
      <c r="J29" s="33">
        <f t="shared" si="5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16" sqref="I16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5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5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5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5">
        <f>SUM(D12:D23)+SUM(F12:F23)</f>
        <v>777076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L28" sqref="L28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1" t="s">
        <v>78</v>
      </c>
      <c r="B9" s="71" t="s">
        <v>79</v>
      </c>
      <c r="C9" s="71" t="s">
        <v>80</v>
      </c>
      <c r="D9" s="71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1"/>
      <c r="B10" s="71"/>
      <c r="C10" s="71"/>
      <c r="D10" s="71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$D11*$E$10</f>
        <v>22.515000000000001</v>
      </c>
      <c r="F11" s="46">
        <f>$D11*$F$10</f>
        <v>48.032000000000004</v>
      </c>
      <c r="G11" s="46">
        <f>$D11*$G$10</f>
        <v>28.518999999999998</v>
      </c>
      <c r="H11" s="46">
        <f>$D11*$H$10</f>
        <v>42.027999999999999</v>
      </c>
      <c r="I11" s="46">
        <f>D11-SUM(E11:H11)</f>
        <v>1359.9059999999999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E29" si="0">$D12*$E$10</f>
        <v>39.405000000000001</v>
      </c>
      <c r="F12" s="46">
        <f t="shared" ref="F12:F29" si="1">$D12*$F$10</f>
        <v>84.064000000000007</v>
      </c>
      <c r="G12" s="46">
        <f t="shared" ref="G12:G29" si="2">$D12*$G$10</f>
        <v>49.912999999999997</v>
      </c>
      <c r="H12" s="46">
        <f t="shared" ref="H12:H29" si="3">$D12*$H$10</f>
        <v>73.555999999999997</v>
      </c>
      <c r="I12" s="46">
        <f t="shared" ref="I12:I29" si="4">D12-SUM(E12:H12)</f>
        <v>2380.0619999999999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0"/>
        <v>40.004999999999995</v>
      </c>
      <c r="F13" s="46">
        <f t="shared" si="1"/>
        <v>85.344000000000008</v>
      </c>
      <c r="G13" s="46">
        <f t="shared" si="2"/>
        <v>50.673000000000002</v>
      </c>
      <c r="H13" s="46">
        <f t="shared" si="3"/>
        <v>74.676000000000002</v>
      </c>
      <c r="I13" s="46">
        <f t="shared" si="4"/>
        <v>2416.3020000000001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0"/>
        <v>34.74</v>
      </c>
      <c r="F14" s="46">
        <f t="shared" si="1"/>
        <v>74.111999999999995</v>
      </c>
      <c r="G14" s="46">
        <f t="shared" si="2"/>
        <v>44.003999999999998</v>
      </c>
      <c r="H14" s="46">
        <f t="shared" si="3"/>
        <v>64.847999999999999</v>
      </c>
      <c r="I14" s="46">
        <f t="shared" si="4"/>
        <v>2098.2959999999998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0"/>
        <v>22.919999999999998</v>
      </c>
      <c r="F15" s="46">
        <f t="shared" si="1"/>
        <v>48.896000000000001</v>
      </c>
      <c r="G15" s="46">
        <f t="shared" si="2"/>
        <v>29.032</v>
      </c>
      <c r="H15" s="46">
        <f t="shared" si="3"/>
        <v>42.783999999999999</v>
      </c>
      <c r="I15" s="46">
        <f t="shared" si="4"/>
        <v>1384.3679999999999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0"/>
        <v>30.84</v>
      </c>
      <c r="F16" s="46">
        <f t="shared" si="1"/>
        <v>65.792000000000002</v>
      </c>
      <c r="G16" s="46">
        <f t="shared" si="2"/>
        <v>39.064</v>
      </c>
      <c r="H16" s="46">
        <f t="shared" si="3"/>
        <v>57.567999999999998</v>
      </c>
      <c r="I16" s="46">
        <f t="shared" si="4"/>
        <v>1862.7359999999999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0"/>
        <v>28.29</v>
      </c>
      <c r="F17" s="46">
        <f t="shared" si="1"/>
        <v>60.352000000000004</v>
      </c>
      <c r="G17" s="46">
        <f t="shared" si="2"/>
        <v>35.833999999999996</v>
      </c>
      <c r="H17" s="46">
        <f t="shared" si="3"/>
        <v>52.808</v>
      </c>
      <c r="I17" s="46">
        <f t="shared" si="4"/>
        <v>1708.7159999999999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0"/>
        <v>27.33</v>
      </c>
      <c r="F18" s="46">
        <f t="shared" si="1"/>
        <v>58.304000000000002</v>
      </c>
      <c r="G18" s="46">
        <f t="shared" si="2"/>
        <v>34.618000000000002</v>
      </c>
      <c r="H18" s="46">
        <f t="shared" si="3"/>
        <v>51.015999999999998</v>
      </c>
      <c r="I18" s="46">
        <f t="shared" si="4"/>
        <v>1650.732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0"/>
        <v>34.365000000000002</v>
      </c>
      <c r="F19" s="46">
        <f t="shared" si="1"/>
        <v>73.311999999999998</v>
      </c>
      <c r="G19" s="46">
        <f t="shared" si="2"/>
        <v>43.528999999999996</v>
      </c>
      <c r="H19" s="46">
        <f t="shared" si="3"/>
        <v>64.147999999999996</v>
      </c>
      <c r="I19" s="46">
        <f t="shared" si="4"/>
        <v>2075.6460000000002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0"/>
        <v>29.564999999999998</v>
      </c>
      <c r="F20" s="46">
        <f t="shared" si="1"/>
        <v>63.072000000000003</v>
      </c>
      <c r="G20" s="46">
        <f t="shared" si="2"/>
        <v>37.448999999999998</v>
      </c>
      <c r="H20" s="46">
        <f t="shared" si="3"/>
        <v>55.188000000000002</v>
      </c>
      <c r="I20" s="46">
        <f t="shared" si="4"/>
        <v>1785.7260000000001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0"/>
        <v>24.945</v>
      </c>
      <c r="F21" s="46">
        <f t="shared" si="1"/>
        <v>53.216000000000001</v>
      </c>
      <c r="G21" s="46">
        <f t="shared" si="2"/>
        <v>31.596999999999998</v>
      </c>
      <c r="H21" s="46">
        <f t="shared" si="3"/>
        <v>46.564</v>
      </c>
      <c r="I21" s="46">
        <f t="shared" si="4"/>
        <v>1506.6779999999999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0"/>
        <v>28.724999999999998</v>
      </c>
      <c r="F22" s="46">
        <f t="shared" si="1"/>
        <v>61.28</v>
      </c>
      <c r="G22" s="46">
        <f t="shared" si="2"/>
        <v>36.384999999999998</v>
      </c>
      <c r="H22" s="46">
        <f t="shared" si="3"/>
        <v>53.620000000000005</v>
      </c>
      <c r="I22" s="46">
        <f t="shared" si="4"/>
        <v>1734.99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0"/>
        <v>41.684999999999995</v>
      </c>
      <c r="F23" s="46">
        <f t="shared" si="1"/>
        <v>88.927999999999997</v>
      </c>
      <c r="G23" s="46">
        <f t="shared" si="2"/>
        <v>52.801000000000002</v>
      </c>
      <c r="H23" s="46">
        <f t="shared" si="3"/>
        <v>77.811999999999998</v>
      </c>
      <c r="I23" s="46">
        <f t="shared" si="4"/>
        <v>2517.7739999999999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0"/>
        <v>36.78</v>
      </c>
      <c r="F24" s="46">
        <f t="shared" si="1"/>
        <v>78.463999999999999</v>
      </c>
      <c r="G24" s="46">
        <f t="shared" si="2"/>
        <v>46.588000000000001</v>
      </c>
      <c r="H24" s="46">
        <f t="shared" si="3"/>
        <v>68.656000000000006</v>
      </c>
      <c r="I24" s="46">
        <f t="shared" si="4"/>
        <v>2221.5120000000002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0"/>
        <v>35.909999999999997</v>
      </c>
      <c r="F25" s="46">
        <f t="shared" si="1"/>
        <v>76.608000000000004</v>
      </c>
      <c r="G25" s="46">
        <f t="shared" si="2"/>
        <v>45.485999999999997</v>
      </c>
      <c r="H25" s="46">
        <f t="shared" si="3"/>
        <v>67.031999999999996</v>
      </c>
      <c r="I25" s="46">
        <f t="shared" si="4"/>
        <v>2168.9639999999999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0"/>
        <v>33.314999999999998</v>
      </c>
      <c r="F26" s="46">
        <f t="shared" si="1"/>
        <v>71.072000000000003</v>
      </c>
      <c r="G26" s="46">
        <f t="shared" si="2"/>
        <v>42.198999999999998</v>
      </c>
      <c r="H26" s="46">
        <f t="shared" si="3"/>
        <v>62.188000000000002</v>
      </c>
      <c r="I26" s="46">
        <f t="shared" si="4"/>
        <v>2012.2260000000001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0"/>
        <v>42.644999999999996</v>
      </c>
      <c r="F27" s="46">
        <f t="shared" si="1"/>
        <v>90.975999999999999</v>
      </c>
      <c r="G27" s="46">
        <f t="shared" si="2"/>
        <v>54.016999999999996</v>
      </c>
      <c r="H27" s="46">
        <f t="shared" si="3"/>
        <v>79.603999999999999</v>
      </c>
      <c r="I27" s="46">
        <f t="shared" si="4"/>
        <v>2575.7579999999998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0"/>
        <v>34.019999999999996</v>
      </c>
      <c r="F28" s="46">
        <f t="shared" si="1"/>
        <v>72.576000000000008</v>
      </c>
      <c r="G28" s="46">
        <f t="shared" si="2"/>
        <v>43.091999999999999</v>
      </c>
      <c r="H28" s="46">
        <f t="shared" si="3"/>
        <v>63.503999999999998</v>
      </c>
      <c r="I28" s="46">
        <f t="shared" si="4"/>
        <v>2054.808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0"/>
        <v>39.765000000000001</v>
      </c>
      <c r="F29" s="46">
        <f t="shared" si="1"/>
        <v>84.832000000000008</v>
      </c>
      <c r="G29" s="46">
        <f t="shared" si="2"/>
        <v>50.369</v>
      </c>
      <c r="H29" s="46">
        <f t="shared" si="3"/>
        <v>74.228000000000009</v>
      </c>
      <c r="I29" s="46">
        <f t="shared" si="4"/>
        <v>2401.806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2024-11-14T18:23:27Z</dcterms:modified>
</cp:coreProperties>
</file>