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man/Desktop/"/>
    </mc:Choice>
  </mc:AlternateContent>
  <bookViews>
    <workbookView xWindow="19240" yWindow="0" windowWidth="19160" windowHeight="21600"/>
  </bookViews>
  <sheets>
    <sheet name="ЗАДАЧИ" sheetId="1" r:id="rId1"/>
  </sheets>
  <definedNames>
    <definedName name="_xlnm.Print_Titles" localSheetId="0">ЗАДАЧИ!$2:$2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9" i="1"/>
  <c r="F10" i="1"/>
  <c r="F8" i="1"/>
  <c r="F7" i="1"/>
  <c r="F4" i="1"/>
  <c r="F5" i="1"/>
  <c r="F6" i="1"/>
  <c r="F3" i="1"/>
</calcChain>
</file>

<file path=xl/sharedStrings.xml><?xml version="1.0" encoding="utf-8"?>
<sst xmlns="http://schemas.openxmlformats.org/spreadsheetml/2006/main" count="18" uniqueCount="16">
  <si>
    <t>Task List</t>
  </si>
  <si>
    <t>Thesis Tasks</t>
  </si>
  <si>
    <t>Starting Date</t>
  </si>
  <si>
    <t>Final Dtae</t>
  </si>
  <si>
    <t>Implementation Percentage Rate</t>
  </si>
  <si>
    <t>Comments</t>
  </si>
  <si>
    <t>29.02.2018</t>
  </si>
  <si>
    <t>Finished?</t>
  </si>
  <si>
    <t>Security Countermeasures in IoT</t>
  </si>
  <si>
    <t>Reference model to asses risks in IoT</t>
  </si>
  <si>
    <t>IoT Domein Model (Muki cup case)</t>
  </si>
  <si>
    <t>Fixing/Extending previous tasks</t>
  </si>
  <si>
    <t>Framework architecture design</t>
  </si>
  <si>
    <t>Framework implemintation/Tests</t>
  </si>
  <si>
    <t>Textual description of the implementation process and testing</t>
  </si>
  <si>
    <t>Fixing/Extending previous tasks =&gt; Pre-Final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</si>
</sst>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u/>
      <sz val="13"/>
      <color theme="10"/>
      <name val="Calibri"/>
      <family val="2"/>
      <scheme val="minor"/>
    </font>
    <font>
      <u/>
      <sz val="13"/>
      <color theme="11"/>
      <name val="Calibri"/>
      <family val="2"/>
      <scheme val="minor"/>
    </font>
    <font>
      <sz val="13"/>
      <color rgb="FF07181B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ourier New"/>
      <family val="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rgb="FFD9D9D9"/>
      </top>
      <bottom style="thin">
        <color rgb="FFD9D9D9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3" fillId="0" borderId="1" applyNumberFormat="0" applyFill="0" applyProtection="0">
      <alignment horizontal="left"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8" fillId="3" borderId="0" xfId="1" applyFont="1" applyFill="1">
      <alignment horizontal="left"/>
    </xf>
    <xf numFmtId="0" fontId="7" fillId="3" borderId="2" xfId="1" applyFont="1" applyFill="1" applyBorder="1">
      <alignment horizontal="left"/>
    </xf>
    <xf numFmtId="0" fontId="9" fillId="0" borderId="3" xfId="2" applyFont="1" applyBorder="1">
      <alignment horizontal="left" vertical="center"/>
    </xf>
    <xf numFmtId="0" fontId="0" fillId="0" borderId="2" xfId="0" applyFont="1" applyBorder="1" applyAlignment="1">
      <alignment vertical="center" wrapText="1"/>
    </xf>
    <xf numFmtId="14" fontId="8" fillId="3" borderId="4" xfId="1" applyNumberFormat="1" applyFont="1" applyFill="1" applyBorder="1" applyAlignment="1">
      <alignment horizontal="left"/>
    </xf>
    <xf numFmtId="0" fontId="9" fillId="0" borderId="5" xfId="2" applyFont="1" applyBorder="1">
      <alignment horizontal="left" vertical="center"/>
    </xf>
    <xf numFmtId="14" fontId="0" fillId="0" borderId="4" xfId="0" applyNumberFormat="1" applyFont="1" applyBorder="1" applyAlignment="1">
      <alignment horizontal="left" vertical="center"/>
    </xf>
    <xf numFmtId="14" fontId="6" fillId="0" borderId="6" xfId="0" applyNumberFormat="1" applyFont="1" applyBorder="1" applyAlignment="1">
      <alignment horizontal="left" vertical="center"/>
    </xf>
    <xf numFmtId="9" fontId="8" fillId="3" borderId="4" xfId="1" applyNumberFormat="1" applyFont="1" applyFill="1" applyBorder="1">
      <alignment horizontal="left"/>
    </xf>
    <xf numFmtId="9" fontId="2" fillId="0" borderId="4" xfId="0" applyNumberFormat="1" applyFont="1" applyBorder="1" applyAlignment="1">
      <alignment vertical="center"/>
    </xf>
    <xf numFmtId="0" fontId="8" fillId="3" borderId="4" xfId="1" applyFont="1" applyFill="1" applyBorder="1">
      <alignment horizontal="left"/>
    </xf>
    <xf numFmtId="9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9" fillId="4" borderId="5" xfId="2" applyFont="1" applyFill="1" applyBorder="1">
      <alignment horizontal="left" vertical="center"/>
    </xf>
    <xf numFmtId="0" fontId="0" fillId="0" borderId="4" xfId="0" applyFont="1" applyBorder="1" applyAlignment="1">
      <alignment vertical="center" wrapText="1"/>
    </xf>
  </cellXfs>
  <cellStyles count="7">
    <cellStyle name="Гиперссылка" xfId="3" builtinId="8" hidden="1"/>
    <cellStyle name="Гиперссылка" xfId="5" builtinId="8" hidden="1"/>
    <cellStyle name="Заголовок 1" xfId="2" builtinId="16" customBuiltin="1"/>
    <cellStyle name="Название" xfId="1" builtinId="15" customBuiltin="1"/>
    <cellStyle name="Обычный" xfId="0" builtinId="0" customBuiltin="1"/>
    <cellStyle name="Открывавшаяся гиперссылка" xfId="4" builtinId="9" hidden="1"/>
    <cellStyle name="Открывавшаяся гиперссылка" xfId="6" builtinId="9" hidden="1"/>
  </cellStyles>
  <dxfs count="10"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/>
      </font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Список задач" defaultPivotStyle="PivotStyleLight16">
    <tableStyle name="Список задач" pivot="0" count="4">
      <tableStyleElement type="wholeTable" dxfId="9"/>
      <tableStyleElement type="headerRow" dxfId="8"/>
      <tableStyleElement type="totalRow" dxfId="7"/>
      <tableStyleElement type="fir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2:G12" totalsRowShown="0">
  <autoFilter ref="B2:G12"/>
  <tableColumns count="6">
    <tableColumn id="1" name="Thesis Tasks" dataDxfId="5"/>
    <tableColumn id="4" name="Starting Date" dataDxfId="4"/>
    <tableColumn id="5" name="Final Dtae" dataDxfId="3"/>
    <tableColumn id="6" name="Implementation Percentage Rate" dataDxfId="2"/>
    <tableColumn id="7" name="Finished?" dataDxfId="1">
      <calculatedColumnFormula>--(Таблица1[[#This Row],[Implementation Percentage Rate]]&gt;=1)</calculatedColumnFormula>
    </tableColumn>
    <tableColumn id="8" name="Comments" dataDxfId="0"/>
  </tableColumns>
  <tableStyleInfo name="Список задач" showFirstColumn="1" showLastColumn="0" showRowStripes="1" showColumnStripes="0"/>
  <extLst>
    <ext xmlns:x14="http://schemas.microsoft.com/office/spreadsheetml/2009/9/main" uri="{504A1905-F514-4f6f-8877-14C23A59335A}">
      <x14:table altText="Таблица списка задач" altTextSummary="Укажите названия задач, их приоритет, статус, даты начала и завершения, процент выполнения и примечания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16"/>
  <sheetViews>
    <sheetView showGridLines="0" tabSelected="1" zoomScale="125" zoomScaleNormal="125" workbookViewId="0">
      <selection activeCell="B16" sqref="B16"/>
    </sheetView>
  </sheetViews>
  <sheetFormatPr baseColWidth="10" defaultColWidth="8.7109375" defaultRowHeight="33" customHeight="1" x14ac:dyDescent="0.2"/>
  <cols>
    <col min="1" max="1" width="2.42578125" style="1" customWidth="1"/>
    <col min="2" max="2" width="34.7109375" style="5" customWidth="1"/>
    <col min="3" max="4" width="14.7109375" style="8" customWidth="1"/>
    <col min="5" max="5" width="30.5703125" style="11" customWidth="1"/>
    <col min="6" max="6" width="20.5703125" style="15" customWidth="1"/>
    <col min="7" max="7" width="29.7109375" style="15" customWidth="1"/>
    <col min="8" max="8" width="2.42578125" style="1" customWidth="1"/>
    <col min="9" max="16384" width="8.7109375" style="1"/>
  </cols>
  <sheetData>
    <row r="1" spans="2:7" s="2" customFormat="1" ht="30" customHeight="1" x14ac:dyDescent="0.2">
      <c r="B1" s="3" t="s">
        <v>0</v>
      </c>
      <c r="C1" s="6"/>
      <c r="D1" s="6"/>
      <c r="E1" s="10"/>
      <c r="F1" s="12"/>
      <c r="G1" s="12"/>
    </row>
    <row r="2" spans="2:7" ht="25" customHeight="1" x14ac:dyDescent="0.2">
      <c r="B2" s="4" t="s">
        <v>1</v>
      </c>
      <c r="C2" s="7" t="s">
        <v>2</v>
      </c>
      <c r="D2" s="7" t="s">
        <v>3</v>
      </c>
      <c r="E2" s="7" t="s">
        <v>4</v>
      </c>
      <c r="F2" s="7" t="s">
        <v>7</v>
      </c>
      <c r="G2" s="16" t="s">
        <v>5</v>
      </c>
    </row>
    <row r="3" spans="2:7" ht="25" customHeight="1" x14ac:dyDescent="0.2">
      <c r="B3" s="5" t="s">
        <v>8</v>
      </c>
      <c r="C3" s="8" t="s">
        <v>6</v>
      </c>
      <c r="D3" s="8">
        <v>43163</v>
      </c>
      <c r="E3" s="11">
        <v>0</v>
      </c>
      <c r="F3" s="13">
        <f>--(Таблица1[[#This Row],[Implementation Percentage Rate]]&gt;=1)</f>
        <v>0</v>
      </c>
      <c r="G3" s="17"/>
    </row>
    <row r="4" spans="2:7" ht="25" customHeight="1" x14ac:dyDescent="0.2">
      <c r="B4" s="5" t="s">
        <v>9</v>
      </c>
      <c r="C4" s="8">
        <v>43164</v>
      </c>
      <c r="D4" s="8">
        <v>43170</v>
      </c>
      <c r="E4" s="11">
        <v>0</v>
      </c>
      <c r="F4" s="13">
        <f>--(Таблица1[[#This Row],[Implementation Percentage Rate]]&gt;=1)</f>
        <v>0</v>
      </c>
      <c r="G4" s="17"/>
    </row>
    <row r="5" spans="2:7" ht="25" customHeight="1" x14ac:dyDescent="0.2">
      <c r="B5" s="5" t="s">
        <v>10</v>
      </c>
      <c r="C5" s="8">
        <v>43171</v>
      </c>
      <c r="D5" s="8">
        <v>43177</v>
      </c>
      <c r="E5" s="11">
        <v>0</v>
      </c>
      <c r="F5" s="13">
        <f>--(Таблица1[[#This Row],[Implementation Percentage Rate]]&gt;=1)</f>
        <v>0</v>
      </c>
      <c r="G5" s="17"/>
    </row>
    <row r="6" spans="2:7" ht="26" customHeight="1" x14ac:dyDescent="0.2">
      <c r="B6" s="5" t="s">
        <v>11</v>
      </c>
      <c r="C6" s="9">
        <v>43178</v>
      </c>
      <c r="D6" s="9">
        <v>43184</v>
      </c>
      <c r="E6" s="11">
        <v>0</v>
      </c>
      <c r="F6" s="13">
        <f>--(Таблица1[[#This Row],[Implementation Percentage Rate]]&gt;=1)</f>
        <v>0</v>
      </c>
      <c r="G6" s="17"/>
    </row>
    <row r="7" spans="2:7" ht="26" customHeight="1" x14ac:dyDescent="0.2">
      <c r="B7" s="5" t="s">
        <v>12</v>
      </c>
      <c r="C7" s="9">
        <v>43185</v>
      </c>
      <c r="D7" s="9">
        <v>43191</v>
      </c>
      <c r="E7" s="11">
        <v>0</v>
      </c>
      <c r="F7" s="13">
        <f>--(Таблица1[[#This Row],[Implementation Percentage Rate]]&gt;=1)</f>
        <v>0</v>
      </c>
      <c r="G7" s="17"/>
    </row>
    <row r="8" spans="2:7" ht="26" customHeight="1" x14ac:dyDescent="0.2">
      <c r="B8" s="5" t="s">
        <v>13</v>
      </c>
      <c r="C8" s="9">
        <v>43192</v>
      </c>
      <c r="D8" s="9">
        <v>43198</v>
      </c>
      <c r="E8" s="11">
        <v>0</v>
      </c>
      <c r="F8" s="13">
        <f>--(Таблица1[[#This Row],[Implementation Percentage Rate]]&gt;=1)</f>
        <v>0</v>
      </c>
      <c r="G8" s="17"/>
    </row>
    <row r="9" spans="2:7" ht="26" customHeight="1" x14ac:dyDescent="0.2">
      <c r="B9" s="5" t="s">
        <v>13</v>
      </c>
      <c r="C9" s="9">
        <v>43199</v>
      </c>
      <c r="D9" s="9">
        <v>43205</v>
      </c>
      <c r="E9" s="11">
        <v>0</v>
      </c>
      <c r="F9" s="13">
        <f>--(Таблица1[[#This Row],[Implementation Percentage Rate]]&gt;=1)</f>
        <v>0</v>
      </c>
      <c r="G9" s="17"/>
    </row>
    <row r="10" spans="2:7" ht="26" customHeight="1" x14ac:dyDescent="0.2">
      <c r="B10" s="5" t="s">
        <v>13</v>
      </c>
      <c r="C10" s="9">
        <v>43206</v>
      </c>
      <c r="D10" s="9">
        <v>43212</v>
      </c>
      <c r="E10" s="11">
        <v>0</v>
      </c>
      <c r="F10" s="13">
        <f>--(Таблица1[[#This Row],[Implementation Percentage Rate]]&gt;=1)</f>
        <v>0</v>
      </c>
      <c r="G10" s="17"/>
    </row>
    <row r="11" spans="2:7" ht="43" customHeight="1" x14ac:dyDescent="0.2">
      <c r="B11" s="5" t="s">
        <v>14</v>
      </c>
      <c r="C11" s="9">
        <v>43213</v>
      </c>
      <c r="D11" s="9">
        <v>43219</v>
      </c>
      <c r="E11" s="11">
        <v>0</v>
      </c>
      <c r="F11" s="13">
        <f>--(Таблица1[[#This Row],[Implementation Percentage Rate]]&gt;=1)</f>
        <v>0</v>
      </c>
      <c r="G11" s="17"/>
    </row>
    <row r="12" spans="2:7" ht="34" customHeight="1" x14ac:dyDescent="0.2">
      <c r="B12" s="5" t="s">
        <v>15</v>
      </c>
      <c r="C12" s="9">
        <v>43178</v>
      </c>
      <c r="D12" s="9">
        <v>43184</v>
      </c>
      <c r="E12" s="11">
        <v>0</v>
      </c>
      <c r="F12" s="13">
        <f>--(Таблица1[[#This Row],[Implementation Percentage Rate]]&gt;=1)</f>
        <v>0</v>
      </c>
      <c r="G12" s="17"/>
    </row>
    <row r="13" spans="2:7" ht="33" customHeight="1" x14ac:dyDescent="0.2">
      <c r="F13" s="14"/>
      <c r="G13" s="17"/>
    </row>
    <row r="14" spans="2:7" ht="33" customHeight="1" x14ac:dyDescent="0.2">
      <c r="F14" s="14"/>
      <c r="G14" s="17"/>
    </row>
    <row r="15" spans="2:7" ht="33" customHeight="1" x14ac:dyDescent="0.2">
      <c r="F15" s="14"/>
      <c r="G15" s="17"/>
    </row>
    <row r="16" spans="2:7" ht="33" customHeight="1" x14ac:dyDescent="0.2">
      <c r="F16" s="14"/>
      <c r="G16" s="17"/>
    </row>
  </sheetData>
  <conditionalFormatting sqref="E3:E6 E13:E16">
    <cfRule type="dataBar" priority="3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{60D6834F-DC54-2041-B9BD-02A3C4FD0F72}</x14:id>
        </ext>
      </extLst>
    </cfRule>
  </conditionalFormatting>
  <conditionalFormatting sqref="E8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{4D611B80-C708-8641-8D68-715B8C590ADF}</x14:id>
        </ext>
      </extLst>
    </cfRule>
  </conditionalFormatting>
  <conditionalFormatting sqref="E10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{802245A2-EB5C-9540-A6C0-5E87B6A57AF6}</x14:id>
        </ext>
      </extLst>
    </cfRule>
  </conditionalFormatting>
  <conditionalFormatting sqref="E9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{E0CC6623-789E-8E43-8E43-9120DC4B3AA7}</x14:id>
        </ext>
      </extLst>
    </cfRule>
  </conditionalFormatting>
  <conditionalFormatting sqref="E11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{393D0C10-FB7B-884C-AC9B-2551266D7305}</x14:id>
        </ext>
      </extLst>
    </cfRule>
  </conditionalFormatting>
  <conditionalFormatting sqref="E12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{DCCF7AEE-B729-834F-9BBE-E90E47929F96}</x14:id>
        </ext>
      </extLst>
    </cfRule>
  </conditionalFormatting>
  <dataValidations count="1">
    <dataValidation type="list" allowBlank="1" showErrorMessage="1" errorTitle="Этого значения нет в списке." error="Выберите значение из списка." sqref="E3:E12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 E13:E16</xm:sqref>
        </x14:conditionalFormatting>
        <x14:conditionalFormatting xmlns:xm="http://schemas.microsoft.com/office/excel/2006/main">
          <x14:cfRule type="iconSet" priority="32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 F13:F16</xm:sqref>
        </x14:conditionalFormatting>
        <x14:conditionalFormatting xmlns:xm="http://schemas.microsoft.com/office/excel/2006/main">
          <x14:cfRule type="dataBar" id="{60D6834F-DC54-2041-B9BD-02A3C4FD0F7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iconSet" priority="12" id="{20B97811-472F-6F40-AA08-86BDFA7F69E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dataBar" id="{4D611B80-C708-8641-8D68-715B8C590AD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iconSet" priority="10" id="{EECCE18C-318F-E544-9079-ABB71C3C7CB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dataBar" id="{802245A2-EB5C-9540-A6C0-5E87B6A57AF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iconSet" priority="8" id="{4E29876F-036F-E042-883D-07600D69B6C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F10</xm:sqref>
        </x14:conditionalFormatting>
        <x14:conditionalFormatting xmlns:xm="http://schemas.microsoft.com/office/excel/2006/main">
          <x14:cfRule type="dataBar" id="{E0CC6623-789E-8E43-8E43-9120DC4B3AA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iconSet" priority="6" id="{ADC38B5A-D8C1-C641-8EC0-C3A7A5AF925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</xm:sqref>
        </x14:conditionalFormatting>
        <x14:conditionalFormatting xmlns:xm="http://schemas.microsoft.com/office/excel/2006/main">
          <x14:cfRule type="dataBar" id="{393D0C10-FB7B-884C-AC9B-2551266D730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iconSet" priority="4" id="{A083928A-B4AA-994B-9D22-2145E1A46FE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</xm:sqref>
        </x14:conditionalFormatting>
        <x14:conditionalFormatting xmlns:xm="http://schemas.microsoft.com/office/excel/2006/main">
          <x14:cfRule type="dataBar" id="{DCCF7AEE-B729-834F-9BBE-E90E47929F9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iconSet" priority="2" id="{C4573FDC-5280-2D4A-A0F3-2534DD7474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created xsi:type="dcterms:W3CDTF">2014-09-11T17:22:12Z</dcterms:created>
  <dcterms:modified xsi:type="dcterms:W3CDTF">2018-01-22T20:46:33Z</dcterms:modified>
</cp:coreProperties>
</file>