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7740" firstSheet="6" activeTab="12"/>
  </bookViews>
  <sheets>
    <sheet name="Table 1" sheetId="1" r:id="rId1"/>
    <sheet name="Sheet2" sheetId="2" r:id="rId2"/>
    <sheet name="Table 2" sheetId="3" r:id="rId3"/>
    <sheet name="Table for Q27_People Like You" sheetId="4" r:id="rId4"/>
    <sheet name="Table for Q27_People" sheetId="5" r:id="rId5"/>
    <sheet name="TaxesImportant" sheetId="6" r:id="rId6"/>
    <sheet name="TaxFairness" sheetId="7" r:id="rId7"/>
    <sheet name="RiskAuditsPenalties" sheetId="8" r:id="rId8"/>
    <sheet name="Worked for Pay" sheetId="9" r:id="rId9"/>
    <sheet name="SelfEmployed" sheetId="10" r:id="rId10"/>
    <sheet name="EverFiledTaxes" sheetId="11" r:id="rId11"/>
    <sheet name="PrepTaxes" sheetId="12" r:id="rId12"/>
    <sheet name="Sheet13" sheetId="13" r:id="rId13"/>
  </sheets>
  <calcPr calcId="145621"/>
</workbook>
</file>

<file path=xl/calcChain.xml><?xml version="1.0" encoding="utf-8"?>
<calcChain xmlns="http://schemas.openxmlformats.org/spreadsheetml/2006/main">
  <c r="C4" i="13" l="1"/>
  <c r="B5" i="13"/>
  <c r="C3" i="13" s="1"/>
  <c r="C5" i="13" s="1"/>
  <c r="C8" i="12"/>
  <c r="B8" i="12"/>
  <c r="B7" i="11"/>
  <c r="C7" i="11"/>
  <c r="C7" i="10"/>
  <c r="B7" i="10"/>
  <c r="C6" i="9"/>
  <c r="B6" i="9"/>
  <c r="B6" i="8"/>
  <c r="B6" i="7"/>
  <c r="B7" i="6"/>
  <c r="D5" i="1" l="1"/>
  <c r="C5" i="1"/>
  <c r="B5" i="1"/>
  <c r="D4" i="1"/>
</calcChain>
</file>

<file path=xl/sharedStrings.xml><?xml version="1.0" encoding="utf-8"?>
<sst xmlns="http://schemas.openxmlformats.org/spreadsheetml/2006/main" count="110" uniqueCount="68">
  <si>
    <t>Yes</t>
  </si>
  <si>
    <t>No</t>
  </si>
  <si>
    <t>Born in USA?</t>
  </si>
  <si>
    <r>
      <t xml:space="preserve">Table 1: </t>
    </r>
    <r>
      <rPr>
        <sz val="11"/>
        <color theme="1"/>
        <rFont val="Calibri"/>
        <family val="2"/>
        <scheme val="minor"/>
      </rPr>
      <t xml:space="preserve"> Respondents Who Born in  the US and Completed Survey</t>
    </r>
  </si>
  <si>
    <t>Total</t>
  </si>
  <si>
    <t>Count</t>
  </si>
  <si>
    <t>Percent</t>
  </si>
  <si>
    <t>Summary Statistics</t>
  </si>
  <si>
    <t>Max.</t>
  </si>
  <si>
    <t>NA's</t>
  </si>
  <si>
    <t>Mean</t>
  </si>
  <si>
    <t>Median</t>
  </si>
  <si>
    <t xml:space="preserve">Min. </t>
  </si>
  <si>
    <t>Perceived Penalty Rate</t>
  </si>
  <si>
    <t>SD</t>
  </si>
  <si>
    <t>Perceived Tax Rate</t>
  </si>
  <si>
    <t>3rd Qu.</t>
  </si>
  <si>
    <t xml:space="preserve">1st Qu.  </t>
  </si>
  <si>
    <t>Penalty Half of What Currently is</t>
  </si>
  <si>
    <t>Penalty is 25% lower</t>
  </si>
  <si>
    <t>Min.</t>
  </si>
  <si>
    <t>1st Qu.</t>
  </si>
  <si>
    <r>
      <t>Table 2:</t>
    </r>
    <r>
      <rPr>
        <sz val="11"/>
        <color theme="1"/>
        <rFont val="Calibri"/>
        <family val="2"/>
        <scheme val="minor"/>
      </rPr>
      <t xml:space="preserve"> Out of 100 US
taxpayers like you, how many do you think would intentionally underreport their taxes to the IRS? </t>
    </r>
    <r>
      <rPr>
        <b/>
        <sz val="11"/>
        <color theme="1"/>
        <rFont val="Calibri"/>
        <family val="2"/>
        <scheme val="minor"/>
      </rPr>
      <t xml:space="preserve">
</t>
    </r>
  </si>
  <si>
    <t>When:</t>
  </si>
  <si>
    <t>Income tax rate = 1%</t>
  </si>
  <si>
    <t>Income tax rate = 2.5%</t>
  </si>
  <si>
    <t>Income tax rate = 5%</t>
  </si>
  <si>
    <t>Income tax rate = 10%</t>
  </si>
  <si>
    <t>Income tax rate = 15%</t>
  </si>
  <si>
    <t>Income tax rate = 20%</t>
  </si>
  <si>
    <t>Income tax rate = 25%</t>
  </si>
  <si>
    <t>Income tax rate = 30%</t>
  </si>
  <si>
    <t>Majority of people would underreport their taxes</t>
  </si>
  <si>
    <t>Majority of people like them would report 100% of their taxes</t>
  </si>
  <si>
    <t>Majority of people like them would underreport their taxes</t>
  </si>
  <si>
    <t>Percent of Respondents Who Reported That:</t>
  </si>
  <si>
    <r>
      <rPr>
        <b/>
        <sz val="11"/>
        <color theme="1"/>
        <rFont val="Calibri"/>
        <family val="2"/>
        <scheme val="minor"/>
      </rPr>
      <t>Table 3.1</t>
    </r>
    <r>
      <rPr>
        <sz val="11"/>
        <color theme="1"/>
        <rFont val="Calibri"/>
        <family val="2"/>
        <scheme val="minor"/>
      </rPr>
      <t xml:space="preserve">: If each of the effective income tax rates below were applied to everyone, please indicate if you think (a) the majority of people like you would report their full income OR (b) the majority of people like you would underreport their income. 
</t>
    </r>
  </si>
  <si>
    <t>Majority of people  would report 100% of their taxes</t>
  </si>
  <si>
    <r>
      <rPr>
        <b/>
        <sz val="11"/>
        <color theme="1"/>
        <rFont val="Calibri"/>
        <family val="2"/>
        <scheme val="minor"/>
      </rPr>
      <t>Table 3.2</t>
    </r>
    <r>
      <rPr>
        <sz val="11"/>
        <color theme="1"/>
        <rFont val="Calibri"/>
        <family val="2"/>
        <scheme val="minor"/>
      </rPr>
      <t xml:space="preserve">: If each of the effective income tax rates below were applied to everyone, please indicate if you think (a) the majority of people would report their full income OR (b) the majority of people would underreport their income. 
</t>
    </r>
  </si>
  <si>
    <t>The amount of taxes that I owe</t>
  </si>
  <si>
    <t>The cost to figure out taxes</t>
  </si>
  <si>
    <t>Benefits and public services supported by taxes</t>
  </si>
  <si>
    <t>A moral obligation to report and pay taxes</t>
  </si>
  <si>
    <t>Average number of tokens allocated</t>
  </si>
  <si>
    <r>
      <rPr>
        <b/>
        <sz val="11"/>
        <color theme="1"/>
        <rFont val="Calibri"/>
        <family val="2"/>
        <scheme val="minor"/>
      </rPr>
      <t xml:space="preserve">Table 4: </t>
    </r>
    <r>
      <rPr>
        <sz val="11"/>
        <color theme="1"/>
        <rFont val="Calibri"/>
        <family val="2"/>
        <scheme val="minor"/>
      </rPr>
      <t>For each of the next several sections, we would like to determine how important each of the following issues is to you.  For each screen, imagine that you have 100 tokens.  Please allocate 100 tokens to the issues below.  More tokens means more important. In terms of how you think about taxes and paying your taxes, how important is each of the following?</t>
    </r>
  </si>
  <si>
    <t>What you hear and know from friends, family, and other close contacts</t>
  </si>
  <si>
    <t>What you hear broadly from the media and other sources</t>
  </si>
  <si>
    <t>Your own thoughts</t>
  </si>
  <si>
    <r>
      <rPr>
        <b/>
        <sz val="11"/>
        <color theme="1"/>
        <rFont val="Calibri"/>
        <family val="2"/>
        <scheme val="minor"/>
      </rPr>
      <t>Table 5:</t>
    </r>
    <r>
      <rPr>
        <sz val="11"/>
        <color theme="1"/>
        <rFont val="Calibri"/>
        <family val="2"/>
        <scheme val="minor"/>
      </rPr>
      <t xml:space="preserve"> Now let’s consider your thoughts on the fairness of taxes, and what you’ve seen and heard from those around you. Again, please allocate 100 tokens to the issues below. In terms of how fair taxes seem to you, how important is each of the following?</t>
    </r>
  </si>
  <si>
    <r>
      <rPr>
        <b/>
        <sz val="11"/>
        <color theme="1"/>
        <rFont val="Calibri"/>
        <family val="2"/>
        <scheme val="minor"/>
      </rPr>
      <t>Table 6:</t>
    </r>
    <r>
      <rPr>
        <sz val="11"/>
        <color theme="1"/>
        <rFont val="Calibri"/>
        <family val="2"/>
        <scheme val="minor"/>
      </rPr>
      <t xml:space="preserve"> Now let’s consider your thoughts on the risk of audits and penalties for not paying one’s taxes. Again, please allocate 100 tokens to the issues below. In terms of how you think about these risks, how important is each of the following?</t>
    </r>
  </si>
  <si>
    <t>&lt;NA&gt;</t>
  </si>
  <si>
    <t>Freq</t>
  </si>
  <si>
    <r>
      <rPr>
        <b/>
        <sz val="11"/>
        <color theme="1"/>
        <rFont val="Calibri"/>
        <family val="2"/>
        <scheme val="minor"/>
      </rPr>
      <t>Table 7:</t>
    </r>
    <r>
      <rPr>
        <sz val="11"/>
        <color theme="1"/>
        <rFont val="Calibri"/>
        <family val="2"/>
        <scheme val="minor"/>
      </rPr>
      <t xml:space="preserve"> Have you ever worked for pay? (Asked those who did not indicate "Working now" in CURRENTJOBSTATUS)
</t>
    </r>
  </si>
  <si>
    <t>Self-employed</t>
  </si>
  <si>
    <t>Other</t>
  </si>
  <si>
    <t>Work for someone else</t>
  </si>
  <si>
    <r>
      <rPr>
        <b/>
        <sz val="11"/>
        <color theme="1"/>
        <rFont val="Calibri"/>
        <family val="2"/>
        <scheme val="minor"/>
      </rPr>
      <t>Table 8:</t>
    </r>
    <r>
      <rPr>
        <sz val="11"/>
        <color theme="1"/>
        <rFont val="Calibri"/>
        <family val="2"/>
        <scheme val="minor"/>
      </rPr>
      <t xml:space="preserve"> Do you work for someone else, are you self-employed, or what? (Asked those who indicated "Working now" in CURRENTJOBSTATUS)</t>
    </r>
  </si>
  <si>
    <t>Don't know or can't remember</t>
  </si>
  <si>
    <r>
      <rPr>
        <b/>
        <sz val="11"/>
        <color theme="1"/>
        <rFont val="Calibri"/>
        <family val="2"/>
        <scheme val="minor"/>
      </rPr>
      <t xml:space="preserve">Table 9: </t>
    </r>
    <r>
      <rPr>
        <sz val="11"/>
        <color theme="1"/>
        <rFont val="Calibri"/>
        <family val="2"/>
        <scheme val="minor"/>
      </rPr>
      <t>Have you ever filed a tax return yourself or had someone file it for you?</t>
    </r>
  </si>
  <si>
    <t>I pay someone else to prepare my tax returns</t>
  </si>
  <si>
    <t>I do not prepare a tax return</t>
  </si>
  <si>
    <t>I don't know or would prefer not to say</t>
  </si>
  <si>
    <t>I prepare my own tax returns using tax software on the computer</t>
  </si>
  <si>
    <t>I prepare my own tax returns, without using tax software</t>
  </si>
  <si>
    <r>
      <rPr>
        <b/>
        <sz val="11"/>
        <color theme="1"/>
        <rFont val="Calibri"/>
        <family val="2"/>
        <scheme val="minor"/>
      </rPr>
      <t>Table 10:</t>
    </r>
    <r>
      <rPr>
        <sz val="11"/>
        <color theme="1"/>
        <rFont val="Calibri"/>
        <family val="2"/>
        <scheme val="minor"/>
      </rPr>
      <t xml:space="preserve"> Do you typically prepare your own tax returns or do you pay someone (e.g., an accountant or lawyer) to prepare them for you?</t>
    </r>
  </si>
  <si>
    <t>Not audited</t>
  </si>
  <si>
    <t>Audited</t>
  </si>
  <si>
    <r>
      <rPr>
        <b/>
        <sz val="10"/>
        <color rgb="FF000000"/>
        <rFont val="Lucida Console"/>
        <family val="3"/>
      </rPr>
      <t>Table 11:</t>
    </r>
    <r>
      <rPr>
        <sz val="10"/>
        <color rgb="FF000000"/>
        <rFont val="Lucida Console"/>
        <family val="3"/>
      </rPr>
      <t xml:space="preserve"> Either self or spouse ever been audited by the IRS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</si>
</sst>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Lucida Console"/>
      <family val="3"/>
    </font>
    <font>
      <b/>
      <sz val="10"/>
      <color rgb="FF000000"/>
      <name val="Lucida Console"/>
      <family val="3"/>
    </font>
    <font>
      <sz val="10"/>
      <color theme="1"/>
      <name val="Lucida Console"/>
      <family val="3"/>
    </font>
  </fonts>
  <fills count="3">
    <fill>
      <patternFill patternType="none"/>
    </fill>
    <fill>
      <patternFill patternType="gray125"/>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2" fillId="0" borderId="0" xfId="0" applyFont="1"/>
    <xf numFmtId="0" fontId="0" fillId="0" borderId="1" xfId="0" applyBorder="1"/>
    <xf numFmtId="0" fontId="2" fillId="0" borderId="1" xfId="0" applyFont="1" applyBorder="1"/>
    <xf numFmtId="0" fontId="4" fillId="0" borderId="1" xfId="0" applyFont="1" applyBorder="1" applyAlignment="1">
      <alignment horizontal="center" vertical="center"/>
    </xf>
    <xf numFmtId="0" fontId="2" fillId="0" borderId="1" xfId="0" applyFont="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164" fontId="0" fillId="0" borderId="1" xfId="1" applyNumberFormat="1" applyFont="1" applyBorder="1"/>
    <xf numFmtId="0" fontId="3" fillId="0" borderId="1" xfId="0" applyFont="1" applyBorder="1" applyAlignment="1">
      <alignment horizontal="left" vertical="center"/>
    </xf>
    <xf numFmtId="0" fontId="0" fillId="0" borderId="1" xfId="0" applyBorder="1" applyAlignment="1">
      <alignment horizontal="left"/>
    </xf>
    <xf numFmtId="0" fontId="2" fillId="0" borderId="1" xfId="0" applyFont="1" applyBorder="1" applyAlignment="1">
      <alignment horizontal="center" wrapText="1" shrinkToFit="1"/>
    </xf>
    <xf numFmtId="0" fontId="3" fillId="0" borderId="1" xfId="0" applyFont="1" applyBorder="1" applyAlignment="1">
      <alignment horizontal="right" vertical="center"/>
    </xf>
    <xf numFmtId="0" fontId="0" fillId="0" borderId="1" xfId="0" applyBorder="1" applyAlignment="1">
      <alignment horizontal="right"/>
    </xf>
    <xf numFmtId="165" fontId="0" fillId="0" borderId="1" xfId="0" applyNumberFormat="1" applyBorder="1" applyAlignment="1">
      <alignment horizontal="right"/>
    </xf>
    <xf numFmtId="0" fontId="0" fillId="2" borderId="0" xfId="0" applyFill="1"/>
    <xf numFmtId="0" fontId="3" fillId="2" borderId="0" xfId="0" applyFont="1" applyFill="1" applyAlignment="1">
      <alignment horizontal="left" vertical="center"/>
    </xf>
    <xf numFmtId="0" fontId="3" fillId="2" borderId="0" xfId="0" applyFont="1" applyFill="1" applyAlignment="1">
      <alignment horizontal="left" vertical="top" wrapText="1"/>
    </xf>
    <xf numFmtId="0" fontId="5" fillId="2" borderId="0" xfId="0" applyFont="1" applyFill="1" applyAlignment="1">
      <alignment horizontal="left" vertical="top" wrapText="1"/>
    </xf>
    <xf numFmtId="0" fontId="3" fillId="2" borderId="1" xfId="0" applyFont="1" applyFill="1" applyBorder="1" applyAlignment="1">
      <alignment horizontal="right" vertical="center"/>
    </xf>
    <xf numFmtId="165" fontId="0" fillId="0" borderId="1" xfId="0" applyNumberFormat="1" applyBorder="1"/>
    <xf numFmtId="0" fontId="2"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2" fillId="0" borderId="0" xfId="0" applyFont="1" applyAlignment="1">
      <alignment horizontal="center" vertical="top" wrapText="1"/>
    </xf>
    <xf numFmtId="0" fontId="0" fillId="0" borderId="1" xfId="0" applyBorder="1" applyAlignment="1">
      <alignment horizontal="center"/>
    </xf>
    <xf numFmtId="0" fontId="0" fillId="0" borderId="1" xfId="0" applyBorder="1" applyAlignment="1">
      <alignment horizontal="center" vertical="center" wrapText="1" shrinkToFit="1"/>
    </xf>
    <xf numFmtId="164" fontId="0" fillId="0" borderId="1" xfId="1" applyNumberFormat="1" applyFont="1" applyBorder="1" applyAlignment="1">
      <alignment horizontal="center"/>
    </xf>
    <xf numFmtId="0" fontId="0" fillId="0" borderId="4" xfId="0" applyBorder="1" applyAlignment="1">
      <alignment horizontal="center" wrapText="1" shrinkToFit="1"/>
    </xf>
    <xf numFmtId="0" fontId="2" fillId="0" borderId="1" xfId="0" applyFont="1" applyBorder="1" applyAlignment="1">
      <alignment horizontal="center" wrapText="1" shrinkToFit="1"/>
    </xf>
    <xf numFmtId="0" fontId="0" fillId="0" borderId="0" xfId="0" applyAlignment="1">
      <alignment wrapText="1"/>
    </xf>
    <xf numFmtId="0" fontId="0" fillId="0" borderId="4" xfId="0" applyBorder="1" applyAlignment="1">
      <alignment horizontal="center" vertical="top" wrapText="1"/>
    </xf>
    <xf numFmtId="0" fontId="3" fillId="0" borderId="0" xfId="0" applyFont="1" applyAlignment="1">
      <alignment vertical="center"/>
    </xf>
    <xf numFmtId="0" fontId="3" fillId="0" borderId="1" xfId="0" applyFont="1" applyBorder="1" applyAlignment="1">
      <alignment vertical="center"/>
    </xf>
    <xf numFmtId="0" fontId="0" fillId="0" borderId="1" xfId="0" applyBorder="1" applyAlignment="1">
      <alignment horizontal="center" wrapText="1"/>
    </xf>
    <xf numFmtId="0" fontId="0" fillId="0" borderId="4" xfId="0" applyBorder="1" applyAlignment="1">
      <alignment vertical="center" wrapText="1"/>
    </xf>
    <xf numFmtId="0" fontId="2" fillId="0" borderId="1" xfId="0" applyFont="1" applyBorder="1" applyAlignment="1">
      <alignment horizontal="center" wrapText="1"/>
    </xf>
    <xf numFmtId="165" fontId="0" fillId="0" borderId="5" xfId="0" applyNumberFormat="1" applyBorder="1" applyAlignment="1">
      <alignment horizontal="center"/>
    </xf>
    <xf numFmtId="165" fontId="2" fillId="0" borderId="1" xfId="0" applyNumberFormat="1" applyFont="1" applyBorder="1" applyAlignment="1">
      <alignment horizontal="center"/>
    </xf>
    <xf numFmtId="165" fontId="3" fillId="0" borderId="1" xfId="0" applyNumberFormat="1" applyFont="1" applyBorder="1" applyAlignment="1">
      <alignment horizontal="center" vertical="center"/>
    </xf>
    <xf numFmtId="0" fontId="0" fillId="0" borderId="1" xfId="0" applyBorder="1" applyAlignment="1"/>
    <xf numFmtId="0" fontId="4" fillId="0" borderId="1" xfId="0" applyFont="1" applyFill="1" applyBorder="1" applyAlignment="1">
      <alignment vertical="center"/>
    </xf>
    <xf numFmtId="0" fontId="3" fillId="0" borderId="1" xfId="0" applyFont="1" applyBorder="1" applyAlignment="1">
      <alignment horizontal="center" vertical="center"/>
    </xf>
    <xf numFmtId="164" fontId="2" fillId="0" borderId="1" xfId="1" applyNumberFormat="1"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21" sqref="C21"/>
    </sheetView>
  </sheetViews>
  <sheetFormatPr defaultRowHeight="15" x14ac:dyDescent="0.25"/>
  <sheetData>
    <row r="1" spans="1:4" x14ac:dyDescent="0.25">
      <c r="A1" s="1" t="s">
        <v>3</v>
      </c>
    </row>
    <row r="2" spans="1:4" x14ac:dyDescent="0.25">
      <c r="A2" s="22"/>
      <c r="B2" s="3" t="s">
        <v>2</v>
      </c>
      <c r="C2" s="2"/>
      <c r="D2" s="21" t="s">
        <v>4</v>
      </c>
    </row>
    <row r="3" spans="1:4" x14ac:dyDescent="0.25">
      <c r="A3" s="23"/>
      <c r="B3" s="4" t="s">
        <v>0</v>
      </c>
      <c r="C3" s="5" t="s">
        <v>1</v>
      </c>
      <c r="D3" s="21"/>
    </row>
    <row r="4" spans="1:4" x14ac:dyDescent="0.25">
      <c r="A4" s="3" t="s">
        <v>5</v>
      </c>
      <c r="B4" s="2">
        <v>733</v>
      </c>
      <c r="C4" s="2">
        <v>61</v>
      </c>
      <c r="D4" s="2">
        <f>B4+C4</f>
        <v>794</v>
      </c>
    </row>
    <row r="5" spans="1:4" x14ac:dyDescent="0.25">
      <c r="A5" s="3" t="s">
        <v>6</v>
      </c>
      <c r="B5" s="8">
        <f>B4/D4</f>
        <v>0.9231738035264484</v>
      </c>
      <c r="C5" s="8">
        <f>C4/D4</f>
        <v>7.6826196473551642E-2</v>
      </c>
      <c r="D5" s="8">
        <f>D4/D4</f>
        <v>1</v>
      </c>
    </row>
  </sheetData>
  <mergeCells count="2">
    <mergeCell ref="D2:D3"/>
    <mergeCell ref="A2: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7"/>
    </sheetView>
  </sheetViews>
  <sheetFormatPr defaultRowHeight="15" x14ac:dyDescent="0.25"/>
  <cols>
    <col min="1" max="1" width="25.5703125" bestFit="1" customWidth="1"/>
  </cols>
  <sheetData>
    <row r="1" spans="1:3" x14ac:dyDescent="0.25">
      <c r="A1" t="s">
        <v>56</v>
      </c>
    </row>
    <row r="2" spans="1:3" x14ac:dyDescent="0.25">
      <c r="A2" s="41"/>
      <c r="B2" s="7" t="s">
        <v>5</v>
      </c>
      <c r="C2" s="7" t="s">
        <v>51</v>
      </c>
    </row>
    <row r="3" spans="1:3" x14ac:dyDescent="0.25">
      <c r="A3" s="34" t="s">
        <v>55</v>
      </c>
      <c r="B3" s="2">
        <v>309</v>
      </c>
      <c r="C3" s="8">
        <v>0.38916879999999998</v>
      </c>
    </row>
    <row r="4" spans="1:3" x14ac:dyDescent="0.25">
      <c r="A4" s="34" t="s">
        <v>53</v>
      </c>
      <c r="B4" s="2">
        <v>143</v>
      </c>
      <c r="C4" s="8">
        <v>0.18010080000000001</v>
      </c>
    </row>
    <row r="5" spans="1:3" x14ac:dyDescent="0.25">
      <c r="A5" s="34" t="s">
        <v>54</v>
      </c>
      <c r="B5" s="2">
        <v>11</v>
      </c>
      <c r="C5" s="8">
        <v>1.3853900000000001E-2</v>
      </c>
    </row>
    <row r="6" spans="1:3" x14ac:dyDescent="0.25">
      <c r="A6" s="34" t="s">
        <v>50</v>
      </c>
      <c r="B6" s="2">
        <v>331</v>
      </c>
      <c r="C6" s="8">
        <v>0.41687659999999999</v>
      </c>
    </row>
    <row r="7" spans="1:3" x14ac:dyDescent="0.25">
      <c r="A7" s="3" t="s">
        <v>4</v>
      </c>
      <c r="B7" s="3">
        <f>SUM(B3:B6)</f>
        <v>794</v>
      </c>
      <c r="C7" s="44">
        <f>SUM(C3:C6)</f>
        <v>1.0000000999999998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2" sqref="A2:C2"/>
    </sheetView>
  </sheetViews>
  <sheetFormatPr defaultRowHeight="15" x14ac:dyDescent="0.25"/>
  <cols>
    <col min="1" max="1" width="33.85546875" bestFit="1" customWidth="1"/>
  </cols>
  <sheetData>
    <row r="1" spans="1:3" x14ac:dyDescent="0.25">
      <c r="A1" t="s">
        <v>58</v>
      </c>
    </row>
    <row r="2" spans="1:3" x14ac:dyDescent="0.25">
      <c r="A2" s="41"/>
      <c r="B2" s="7" t="s">
        <v>5</v>
      </c>
      <c r="C2" s="7" t="s">
        <v>51</v>
      </c>
    </row>
    <row r="3" spans="1:3" x14ac:dyDescent="0.25">
      <c r="A3" s="34" t="s">
        <v>0</v>
      </c>
      <c r="B3" s="2">
        <v>771</v>
      </c>
      <c r="C3" s="8">
        <v>0.97103275</v>
      </c>
    </row>
    <row r="4" spans="1:3" x14ac:dyDescent="0.25">
      <c r="A4" s="34" t="s">
        <v>1</v>
      </c>
      <c r="B4" s="2">
        <v>15</v>
      </c>
      <c r="C4" s="8">
        <v>1.8891689999999999E-2</v>
      </c>
    </row>
    <row r="5" spans="1:3" x14ac:dyDescent="0.25">
      <c r="A5" s="34" t="s">
        <v>57</v>
      </c>
      <c r="B5" s="2">
        <v>8</v>
      </c>
      <c r="C5" s="8">
        <v>1.0075570000000001E-2</v>
      </c>
    </row>
    <row r="6" spans="1:3" x14ac:dyDescent="0.25">
      <c r="A6" s="34" t="s">
        <v>50</v>
      </c>
      <c r="B6" s="2">
        <v>0</v>
      </c>
      <c r="C6" s="8">
        <v>0</v>
      </c>
    </row>
    <row r="7" spans="1:3" x14ac:dyDescent="0.25">
      <c r="A7" s="3" t="s">
        <v>4</v>
      </c>
      <c r="B7" s="3">
        <f>SUM(B3:B6)</f>
        <v>794</v>
      </c>
      <c r="C7" s="44">
        <f>SUM(C3:C6)</f>
        <v>1.0000000099999999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C2"/>
    </sheetView>
  </sheetViews>
  <sheetFormatPr defaultRowHeight="15" x14ac:dyDescent="0.25"/>
  <cols>
    <col min="1" max="1" width="73.42578125" customWidth="1"/>
  </cols>
  <sheetData>
    <row r="1" spans="1:3" x14ac:dyDescent="0.25">
      <c r="A1" t="s">
        <v>64</v>
      </c>
    </row>
    <row r="2" spans="1:3" x14ac:dyDescent="0.25">
      <c r="A2" s="41"/>
      <c r="B2" s="7" t="s">
        <v>5</v>
      </c>
      <c r="C2" s="7" t="s">
        <v>51</v>
      </c>
    </row>
    <row r="3" spans="1:3" x14ac:dyDescent="0.25">
      <c r="A3" s="34" t="s">
        <v>62</v>
      </c>
      <c r="B3" s="2">
        <v>288</v>
      </c>
      <c r="C3" s="8">
        <v>0.3627204</v>
      </c>
    </row>
    <row r="4" spans="1:3" x14ac:dyDescent="0.25">
      <c r="A4" s="34" t="s">
        <v>63</v>
      </c>
      <c r="B4" s="2">
        <v>47</v>
      </c>
      <c r="C4" s="8">
        <v>5.9193950000000002E-2</v>
      </c>
    </row>
    <row r="5" spans="1:3" x14ac:dyDescent="0.25">
      <c r="A5" s="34" t="s">
        <v>59</v>
      </c>
      <c r="B5" s="2">
        <v>428</v>
      </c>
      <c r="C5" s="8">
        <v>0.53904282000000003</v>
      </c>
    </row>
    <row r="6" spans="1:3" x14ac:dyDescent="0.25">
      <c r="A6" s="34" t="s">
        <v>60</v>
      </c>
      <c r="B6" s="2">
        <v>21</v>
      </c>
      <c r="C6" s="8">
        <v>2.6448360000000001E-2</v>
      </c>
    </row>
    <row r="7" spans="1:3" x14ac:dyDescent="0.25">
      <c r="A7" s="34" t="s">
        <v>61</v>
      </c>
      <c r="B7" s="2">
        <v>10</v>
      </c>
      <c r="C7" s="8">
        <v>1.259446E-2</v>
      </c>
    </row>
    <row r="8" spans="1:3" x14ac:dyDescent="0.25">
      <c r="A8" s="42" t="s">
        <v>4</v>
      </c>
      <c r="B8" s="3">
        <f>SUM(B3:B7)</f>
        <v>794</v>
      </c>
      <c r="C8" s="44">
        <f>SUM(C3:C7)</f>
        <v>0.99999998999999995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sqref="A1:C5"/>
    </sheetView>
  </sheetViews>
  <sheetFormatPr defaultRowHeight="15" x14ac:dyDescent="0.25"/>
  <cols>
    <col min="1" max="1" width="13.7109375" bestFit="1" customWidth="1"/>
  </cols>
  <sheetData>
    <row r="1" spans="1:3" x14ac:dyDescent="0.25">
      <c r="A1" s="33" t="s">
        <v>67</v>
      </c>
    </row>
    <row r="2" spans="1:3" x14ac:dyDescent="0.25">
      <c r="A2" s="41"/>
      <c r="B2" s="7" t="s">
        <v>5</v>
      </c>
      <c r="C2" s="7" t="s">
        <v>51</v>
      </c>
    </row>
    <row r="3" spans="1:3" x14ac:dyDescent="0.25">
      <c r="A3" s="34" t="s">
        <v>65</v>
      </c>
      <c r="B3" s="2">
        <v>621</v>
      </c>
      <c r="C3" s="8">
        <f>B3/B5</f>
        <v>0.78211586901763219</v>
      </c>
    </row>
    <row r="4" spans="1:3" x14ac:dyDescent="0.25">
      <c r="A4" s="34" t="s">
        <v>66</v>
      </c>
      <c r="B4" s="2">
        <v>173</v>
      </c>
      <c r="C4" s="8">
        <f>B4/B5</f>
        <v>0.21788413098236775</v>
      </c>
    </row>
    <row r="5" spans="1:3" x14ac:dyDescent="0.25">
      <c r="A5" s="42" t="s">
        <v>4</v>
      </c>
      <c r="B5" s="3">
        <f>SUM(B3:B4)</f>
        <v>794</v>
      </c>
      <c r="C5" s="44">
        <f>SUM(C3:C4)</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F10" sqref="F10"/>
    </sheetView>
  </sheetViews>
  <sheetFormatPr defaultRowHeight="15" x14ac:dyDescent="0.25"/>
  <cols>
    <col min="1" max="1" width="10.85546875" customWidth="1"/>
    <col min="2" max="2" width="14.5703125" customWidth="1"/>
    <col min="3" max="3" width="13.42578125" bestFit="1" customWidth="1"/>
  </cols>
  <sheetData>
    <row r="1" spans="1:3" x14ac:dyDescent="0.25">
      <c r="A1" t="s">
        <v>7</v>
      </c>
    </row>
    <row r="3" spans="1:3" ht="31.5" customHeight="1" x14ac:dyDescent="0.25">
      <c r="A3" s="6"/>
      <c r="B3" s="11" t="s">
        <v>13</v>
      </c>
      <c r="C3" s="11" t="s">
        <v>15</v>
      </c>
    </row>
    <row r="4" spans="1:3" x14ac:dyDescent="0.25">
      <c r="A4" s="9" t="s">
        <v>12</v>
      </c>
      <c r="B4" s="12">
        <v>0</v>
      </c>
      <c r="C4" s="19">
        <v>0</v>
      </c>
    </row>
    <row r="5" spans="1:3" x14ac:dyDescent="0.25">
      <c r="A5" s="10" t="s">
        <v>17</v>
      </c>
      <c r="B5" s="13">
        <v>100</v>
      </c>
      <c r="C5" s="2">
        <v>15</v>
      </c>
    </row>
    <row r="6" spans="1:3" x14ac:dyDescent="0.25">
      <c r="A6" s="10" t="s">
        <v>11</v>
      </c>
      <c r="B6" s="13">
        <v>150</v>
      </c>
      <c r="C6" s="2">
        <v>25</v>
      </c>
    </row>
    <row r="7" spans="1:3" x14ac:dyDescent="0.25">
      <c r="A7" s="10" t="s">
        <v>10</v>
      </c>
      <c r="B7" s="13">
        <v>379.8</v>
      </c>
      <c r="C7" s="2">
        <v>23.73</v>
      </c>
    </row>
    <row r="8" spans="1:3" x14ac:dyDescent="0.25">
      <c r="A8" s="10" t="s">
        <v>16</v>
      </c>
      <c r="B8" s="13">
        <v>300</v>
      </c>
      <c r="C8" s="2">
        <v>30</v>
      </c>
    </row>
    <row r="9" spans="1:3" x14ac:dyDescent="0.25">
      <c r="A9" s="10" t="s">
        <v>8</v>
      </c>
      <c r="B9" s="13">
        <v>10000</v>
      </c>
      <c r="C9" s="2">
        <v>100</v>
      </c>
    </row>
    <row r="10" spans="1:3" x14ac:dyDescent="0.25">
      <c r="A10" s="10" t="s">
        <v>14</v>
      </c>
      <c r="B10" s="14">
        <v>826.31610000000001</v>
      </c>
      <c r="C10" s="20">
        <v>13.64428</v>
      </c>
    </row>
    <row r="11" spans="1:3" x14ac:dyDescent="0.25">
      <c r="A11" s="10" t="s">
        <v>9</v>
      </c>
      <c r="B11" s="13">
        <v>36</v>
      </c>
      <c r="C11" s="2">
        <v>35</v>
      </c>
    </row>
    <row r="15" spans="1:3" x14ac:dyDescent="0.25">
      <c r="B15" s="16"/>
    </row>
    <row r="16" spans="1:3" x14ac:dyDescent="0.25">
      <c r="B16" s="17"/>
    </row>
    <row r="17" spans="2:2" x14ac:dyDescent="0.25">
      <c r="B17" s="18"/>
    </row>
    <row r="18" spans="2:2" x14ac:dyDescent="0.25">
      <c r="B18"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0"/>
    </sheetView>
  </sheetViews>
  <sheetFormatPr defaultRowHeight="15" x14ac:dyDescent="0.25"/>
  <cols>
    <col min="1" max="1" width="7.7109375" bestFit="1" customWidth="1"/>
    <col min="2" max="2" width="19.5703125" customWidth="1"/>
    <col min="3" max="3" width="19.7109375" customWidth="1"/>
  </cols>
  <sheetData>
    <row r="1" spans="1:3" ht="52.5" customHeight="1" x14ac:dyDescent="0.25">
      <c r="A1" s="25" t="s">
        <v>22</v>
      </c>
      <c r="B1" s="25"/>
      <c r="C1" s="25"/>
    </row>
    <row r="2" spans="1:3" x14ac:dyDescent="0.25">
      <c r="A2" s="26"/>
      <c r="B2" s="26" t="s">
        <v>23</v>
      </c>
      <c r="C2" s="26"/>
    </row>
    <row r="3" spans="1:3" ht="30" x14ac:dyDescent="0.25">
      <c r="A3" s="26"/>
      <c r="B3" s="27" t="s">
        <v>18</v>
      </c>
      <c r="C3" s="27" t="s">
        <v>19</v>
      </c>
    </row>
    <row r="4" spans="1:3" x14ac:dyDescent="0.25">
      <c r="A4" s="2" t="s">
        <v>20</v>
      </c>
      <c r="B4" s="2">
        <v>0</v>
      </c>
      <c r="C4" s="2">
        <v>0</v>
      </c>
    </row>
    <row r="5" spans="1:3" x14ac:dyDescent="0.25">
      <c r="A5" s="2" t="s">
        <v>21</v>
      </c>
      <c r="B5" s="2">
        <v>5</v>
      </c>
      <c r="C5" s="2">
        <v>9.75</v>
      </c>
    </row>
    <row r="6" spans="1:3" x14ac:dyDescent="0.25">
      <c r="A6" s="2" t="s">
        <v>11</v>
      </c>
      <c r="B6" s="2">
        <v>15</v>
      </c>
      <c r="C6" s="2">
        <v>20</v>
      </c>
    </row>
    <row r="7" spans="1:3" x14ac:dyDescent="0.25">
      <c r="A7" s="2" t="s">
        <v>10</v>
      </c>
      <c r="B7" s="2">
        <v>22.29</v>
      </c>
      <c r="C7" s="2">
        <v>24.87</v>
      </c>
    </row>
    <row r="8" spans="1:3" x14ac:dyDescent="0.25">
      <c r="A8" s="2" t="s">
        <v>16</v>
      </c>
      <c r="B8" s="2">
        <v>35</v>
      </c>
      <c r="C8" s="2">
        <v>40</v>
      </c>
    </row>
    <row r="9" spans="1:3" x14ac:dyDescent="0.25">
      <c r="A9" s="2" t="s">
        <v>8</v>
      </c>
      <c r="B9" s="2">
        <v>100</v>
      </c>
      <c r="C9" s="2">
        <v>93</v>
      </c>
    </row>
    <row r="10" spans="1:3" x14ac:dyDescent="0.25">
      <c r="A10" s="2" t="s">
        <v>9</v>
      </c>
      <c r="B10" s="2">
        <v>387</v>
      </c>
      <c r="C10" s="2">
        <v>467</v>
      </c>
    </row>
  </sheetData>
  <mergeCells count="3">
    <mergeCell ref="A1:C1"/>
    <mergeCell ref="B2:C2"/>
    <mergeCell ref="A2:A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15" sqref="C15"/>
    </sheetView>
  </sheetViews>
  <sheetFormatPr defaultRowHeight="15" x14ac:dyDescent="0.25"/>
  <cols>
    <col min="1" max="1" width="21" bestFit="1" customWidth="1"/>
    <col min="2" max="3" width="21.7109375" style="24" customWidth="1"/>
  </cols>
  <sheetData>
    <row r="1" spans="1:7" ht="63" customHeight="1" x14ac:dyDescent="0.25">
      <c r="A1" s="32" t="s">
        <v>36</v>
      </c>
      <c r="B1" s="32"/>
      <c r="C1" s="32"/>
    </row>
    <row r="2" spans="1:7" ht="16.5" customHeight="1" x14ac:dyDescent="0.25">
      <c r="A2" s="26"/>
      <c r="B2" s="30" t="s">
        <v>35</v>
      </c>
      <c r="C2" s="30"/>
    </row>
    <row r="3" spans="1:7" ht="47.25" customHeight="1" x14ac:dyDescent="0.25">
      <c r="A3" s="26"/>
      <c r="B3" s="11" t="s">
        <v>33</v>
      </c>
      <c r="C3" s="11" t="s">
        <v>34</v>
      </c>
    </row>
    <row r="4" spans="1:7" x14ac:dyDescent="0.25">
      <c r="A4" s="3" t="s">
        <v>24</v>
      </c>
      <c r="B4" s="28">
        <v>0.89949999999999997</v>
      </c>
      <c r="C4" s="28">
        <v>0.10050000000000001</v>
      </c>
      <c r="G4" s="31"/>
    </row>
    <row r="5" spans="1:7" x14ac:dyDescent="0.25">
      <c r="A5" s="3" t="s">
        <v>25</v>
      </c>
      <c r="B5" s="28">
        <v>0.90200000000000002</v>
      </c>
      <c r="C5" s="28">
        <v>9.8000000000000004E-2</v>
      </c>
    </row>
    <row r="6" spans="1:7" x14ac:dyDescent="0.25">
      <c r="A6" s="3" t="s">
        <v>26</v>
      </c>
      <c r="B6" s="28">
        <v>0.88449999999999995</v>
      </c>
      <c r="C6" s="28">
        <v>0.11550000000000001</v>
      </c>
    </row>
    <row r="7" spans="1:7" x14ac:dyDescent="0.25">
      <c r="A7" s="3" t="s">
        <v>27</v>
      </c>
      <c r="B7" s="28">
        <v>0.82599999999999996</v>
      </c>
      <c r="C7" s="28">
        <v>0.17399999999999999</v>
      </c>
    </row>
    <row r="8" spans="1:7" x14ac:dyDescent="0.25">
      <c r="A8" s="3" t="s">
        <v>28</v>
      </c>
      <c r="B8" s="28">
        <v>0.69850000000000001</v>
      </c>
      <c r="C8" s="28">
        <v>0.30149999999999999</v>
      </c>
    </row>
    <row r="9" spans="1:7" x14ac:dyDescent="0.25">
      <c r="A9" s="3" t="s">
        <v>29</v>
      </c>
      <c r="B9" s="28">
        <v>0.50490000000000002</v>
      </c>
      <c r="C9" s="28">
        <v>0.49509999999999998</v>
      </c>
    </row>
    <row r="10" spans="1:7" x14ac:dyDescent="0.25">
      <c r="A10" s="3" t="s">
        <v>30</v>
      </c>
      <c r="B10" s="28">
        <v>0.39560000000000001</v>
      </c>
      <c r="C10" s="28">
        <v>0.60440000000000005</v>
      </c>
    </row>
    <row r="11" spans="1:7" x14ac:dyDescent="0.25">
      <c r="A11" s="3" t="s">
        <v>31</v>
      </c>
      <c r="B11" s="28">
        <v>0.35210000000000002</v>
      </c>
      <c r="C11" s="28">
        <v>0.64790000000000003</v>
      </c>
    </row>
  </sheetData>
  <mergeCells count="3">
    <mergeCell ref="B2:C2"/>
    <mergeCell ref="A2:A3"/>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sqref="A1:C11"/>
    </sheetView>
  </sheetViews>
  <sheetFormatPr defaultRowHeight="15" x14ac:dyDescent="0.25"/>
  <cols>
    <col min="1" max="3" width="21.7109375" customWidth="1"/>
  </cols>
  <sheetData>
    <row r="1" spans="1:3" ht="65.25" customHeight="1" x14ac:dyDescent="0.25">
      <c r="A1" s="32" t="s">
        <v>38</v>
      </c>
      <c r="B1" s="32"/>
      <c r="C1" s="32"/>
    </row>
    <row r="2" spans="1:3" x14ac:dyDescent="0.25">
      <c r="A2" s="26"/>
      <c r="B2" s="30" t="s">
        <v>35</v>
      </c>
      <c r="C2" s="30"/>
    </row>
    <row r="3" spans="1:3" ht="45.75" customHeight="1" x14ac:dyDescent="0.25">
      <c r="A3" s="26"/>
      <c r="B3" s="11" t="s">
        <v>37</v>
      </c>
      <c r="C3" s="11" t="s">
        <v>32</v>
      </c>
    </row>
    <row r="4" spans="1:3" x14ac:dyDescent="0.25">
      <c r="A4" s="3" t="s">
        <v>24</v>
      </c>
      <c r="B4" s="28">
        <v>0.90049999999999997</v>
      </c>
      <c r="C4" s="28">
        <v>9.9500000000000005E-2</v>
      </c>
    </row>
    <row r="5" spans="1:3" x14ac:dyDescent="0.25">
      <c r="A5" s="3" t="s">
        <v>25</v>
      </c>
      <c r="B5" s="28">
        <v>0.89029999999999998</v>
      </c>
      <c r="C5" s="28">
        <v>0.10970000000000001</v>
      </c>
    </row>
    <row r="6" spans="1:3" x14ac:dyDescent="0.25">
      <c r="A6" s="3" t="s">
        <v>26</v>
      </c>
      <c r="B6" s="28">
        <v>0.874</v>
      </c>
      <c r="C6" s="28">
        <v>0.126</v>
      </c>
    </row>
    <row r="7" spans="1:3" x14ac:dyDescent="0.25">
      <c r="A7" s="3" t="s">
        <v>27</v>
      </c>
      <c r="B7" s="28">
        <v>0.79530000000000001</v>
      </c>
      <c r="C7" s="28">
        <v>0.20469999999999999</v>
      </c>
    </row>
    <row r="8" spans="1:3" x14ac:dyDescent="0.25">
      <c r="A8" s="3" t="s">
        <v>28</v>
      </c>
      <c r="B8" s="28">
        <v>0.60729999999999995</v>
      </c>
      <c r="C8" s="28">
        <v>0.39269999999999999</v>
      </c>
    </row>
    <row r="9" spans="1:3" x14ac:dyDescent="0.25">
      <c r="A9" s="3" t="s">
        <v>29</v>
      </c>
      <c r="B9" s="28">
        <v>0.4173</v>
      </c>
      <c r="C9" s="28">
        <v>0.5827</v>
      </c>
    </row>
    <row r="10" spans="1:3" x14ac:dyDescent="0.25">
      <c r="A10" s="3" t="s">
        <v>30</v>
      </c>
      <c r="B10" s="28">
        <v>0.29580000000000001</v>
      </c>
      <c r="C10" s="28">
        <v>0.70420000000000005</v>
      </c>
    </row>
    <row r="11" spans="1:3" x14ac:dyDescent="0.25">
      <c r="A11" s="3" t="s">
        <v>31</v>
      </c>
      <c r="B11" s="28">
        <v>0.25979999999999998</v>
      </c>
      <c r="C11" s="28">
        <v>0.74019999999999997</v>
      </c>
    </row>
  </sheetData>
  <mergeCells count="3">
    <mergeCell ref="A1:C1"/>
    <mergeCell ref="A2:A3"/>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7" sqref="A7:B7"/>
    </sheetView>
  </sheetViews>
  <sheetFormatPr defaultRowHeight="15" x14ac:dyDescent="0.25"/>
  <cols>
    <col min="1" max="1" width="61.5703125" customWidth="1"/>
    <col min="2" max="2" width="21" customWidth="1"/>
  </cols>
  <sheetData>
    <row r="1" spans="1:2" ht="75" customHeight="1" x14ac:dyDescent="0.25">
      <c r="A1" s="36" t="s">
        <v>44</v>
      </c>
      <c r="B1" s="36"/>
    </row>
    <row r="2" spans="1:2" ht="32.25" customHeight="1" x14ac:dyDescent="0.25">
      <c r="A2" s="35"/>
      <c r="B2" s="37" t="s">
        <v>43</v>
      </c>
    </row>
    <row r="3" spans="1:2" x14ac:dyDescent="0.25">
      <c r="A3" s="34" t="s">
        <v>39</v>
      </c>
      <c r="B3" s="38">
        <v>32.445529999999998</v>
      </c>
    </row>
    <row r="4" spans="1:2" x14ac:dyDescent="0.25">
      <c r="A4" s="2" t="s">
        <v>40</v>
      </c>
      <c r="B4" s="38">
        <v>13.30156</v>
      </c>
    </row>
    <row r="5" spans="1:2" x14ac:dyDescent="0.25">
      <c r="A5" s="34" t="s">
        <v>41</v>
      </c>
      <c r="B5" s="38">
        <v>22.834630000000001</v>
      </c>
    </row>
    <row r="6" spans="1:2" x14ac:dyDescent="0.25">
      <c r="A6" s="2" t="s">
        <v>42</v>
      </c>
      <c r="B6" s="38">
        <v>31.418289999999999</v>
      </c>
    </row>
    <row r="7" spans="1:2" x14ac:dyDescent="0.25">
      <c r="A7" s="3" t="s">
        <v>4</v>
      </c>
      <c r="B7" s="39">
        <f>SUM(B3:B6)</f>
        <v>100.00001</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B6"/>
    </sheetView>
  </sheetViews>
  <sheetFormatPr defaultRowHeight="15" x14ac:dyDescent="0.25"/>
  <cols>
    <col min="1" max="1" width="79.85546875" customWidth="1"/>
    <col min="2" max="2" width="18.7109375" customWidth="1"/>
  </cols>
  <sheetData>
    <row r="1" spans="1:6" ht="45" customHeight="1" x14ac:dyDescent="0.25">
      <c r="A1" s="29" t="s">
        <v>48</v>
      </c>
      <c r="B1" s="29"/>
    </row>
    <row r="2" spans="1:6" ht="30" x14ac:dyDescent="0.25">
      <c r="A2" s="35"/>
      <c r="B2" s="37" t="s">
        <v>43</v>
      </c>
    </row>
    <row r="3" spans="1:6" x14ac:dyDescent="0.25">
      <c r="A3" s="34" t="s">
        <v>47</v>
      </c>
      <c r="B3" s="40">
        <v>54.885530000000003</v>
      </c>
      <c r="F3" s="33"/>
    </row>
    <row r="4" spans="1:6" x14ac:dyDescent="0.25">
      <c r="A4" s="34" t="s">
        <v>45</v>
      </c>
      <c r="B4" s="40">
        <v>22.37171</v>
      </c>
      <c r="F4" s="33"/>
    </row>
    <row r="5" spans="1:6" x14ac:dyDescent="0.25">
      <c r="A5" s="34" t="s">
        <v>46</v>
      </c>
      <c r="B5" s="40">
        <v>22.742760000000001</v>
      </c>
      <c r="F5" s="33"/>
    </row>
    <row r="6" spans="1:6" x14ac:dyDescent="0.25">
      <c r="A6" s="3" t="s">
        <v>4</v>
      </c>
      <c r="B6" s="39">
        <f>SUM(B3:B5)</f>
        <v>100</v>
      </c>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sqref="A1:B6"/>
    </sheetView>
  </sheetViews>
  <sheetFormatPr defaultRowHeight="15" x14ac:dyDescent="0.25"/>
  <cols>
    <col min="1" max="1" width="79.85546875" customWidth="1"/>
    <col min="2" max="2" width="18.7109375" customWidth="1"/>
  </cols>
  <sheetData>
    <row r="1" spans="1:6" ht="45" customHeight="1" x14ac:dyDescent="0.25">
      <c r="A1" s="29" t="s">
        <v>49</v>
      </c>
      <c r="B1" s="29"/>
    </row>
    <row r="2" spans="1:6" ht="30" x14ac:dyDescent="0.25">
      <c r="A2" s="35"/>
      <c r="B2" s="37" t="s">
        <v>43</v>
      </c>
    </row>
    <row r="3" spans="1:6" x14ac:dyDescent="0.25">
      <c r="A3" s="34" t="s">
        <v>47</v>
      </c>
      <c r="B3" s="40">
        <v>58.369970000000002</v>
      </c>
      <c r="F3" s="33"/>
    </row>
    <row r="4" spans="1:6" x14ac:dyDescent="0.25">
      <c r="A4" s="34" t="s">
        <v>45</v>
      </c>
      <c r="B4" s="40">
        <v>19.92024</v>
      </c>
      <c r="F4" s="33"/>
    </row>
    <row r="5" spans="1:6" x14ac:dyDescent="0.25">
      <c r="A5" s="34" t="s">
        <v>46</v>
      </c>
      <c r="B5" s="40">
        <v>21.709790000000002</v>
      </c>
      <c r="F5" s="33"/>
    </row>
    <row r="6" spans="1:6" x14ac:dyDescent="0.25">
      <c r="A6" s="3" t="s">
        <v>4</v>
      </c>
      <c r="B6" s="39">
        <f>SUM(B3:B5)</f>
        <v>100</v>
      </c>
    </row>
    <row r="10" spans="1:6" x14ac:dyDescent="0.25">
      <c r="A10" s="33"/>
    </row>
    <row r="11" spans="1:6" x14ac:dyDescent="0.25">
      <c r="A11" s="33"/>
    </row>
    <row r="12" spans="1:6" x14ac:dyDescent="0.25">
      <c r="A12" s="33"/>
    </row>
    <row r="13" spans="1:6" x14ac:dyDescent="0.25">
      <c r="A13" s="33"/>
    </row>
    <row r="14" spans="1:6" x14ac:dyDescent="0.25">
      <c r="A14" s="33"/>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 x14ac:dyDescent="0.25"/>
  <sheetData>
    <row r="1" spans="1:3" ht="255" x14ac:dyDescent="0.25">
      <c r="A1" s="31" t="s">
        <v>52</v>
      </c>
    </row>
    <row r="2" spans="1:3" x14ac:dyDescent="0.25">
      <c r="A2" s="41"/>
      <c r="B2" s="7" t="s">
        <v>5</v>
      </c>
      <c r="C2" s="7" t="s">
        <v>51</v>
      </c>
    </row>
    <row r="3" spans="1:3" x14ac:dyDescent="0.25">
      <c r="A3" s="43" t="s">
        <v>0</v>
      </c>
      <c r="B3" s="2">
        <v>327</v>
      </c>
      <c r="C3" s="8">
        <v>0.41183879099999998</v>
      </c>
    </row>
    <row r="4" spans="1:3" x14ac:dyDescent="0.25">
      <c r="A4" s="43" t="s">
        <v>1</v>
      </c>
      <c r="B4" s="2">
        <v>4</v>
      </c>
      <c r="C4" s="8">
        <v>5.0377829999999997E-3</v>
      </c>
    </row>
    <row r="5" spans="1:3" x14ac:dyDescent="0.25">
      <c r="A5" s="43" t="s">
        <v>50</v>
      </c>
      <c r="B5" s="2">
        <v>463</v>
      </c>
      <c r="C5" s="8">
        <v>0.583123426</v>
      </c>
    </row>
    <row r="6" spans="1:3" x14ac:dyDescent="0.25">
      <c r="A6" s="42" t="s">
        <v>4</v>
      </c>
      <c r="B6" s="2">
        <f>SUM(B3:B5)</f>
        <v>794</v>
      </c>
      <c r="C6" s="8">
        <f>SUM(C3:C5)</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 1</vt:lpstr>
      <vt:lpstr>Sheet2</vt:lpstr>
      <vt:lpstr>Table 2</vt:lpstr>
      <vt:lpstr>Table for Q27_People Like You</vt:lpstr>
      <vt:lpstr>Table for Q27_People</vt:lpstr>
      <vt:lpstr>TaxesImportant</vt:lpstr>
      <vt:lpstr>TaxFairness</vt:lpstr>
      <vt:lpstr>RiskAuditsPenalties</vt:lpstr>
      <vt:lpstr>Worked for Pay</vt:lpstr>
      <vt:lpstr>SelfEmployed</vt:lpstr>
      <vt:lpstr>EverFiledTaxes</vt:lpstr>
      <vt:lpstr>PrepTaxes</vt:lpstr>
      <vt:lpstr>Sheet13</vt:lpstr>
    </vt:vector>
  </TitlesOfParts>
  <Company>RAND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Gursel Aliyev</dc:creator>
  <cp:lastModifiedBy>Gursel Aliyev</cp:lastModifiedBy>
  <dcterms:created xsi:type="dcterms:W3CDTF">2016-08-17T23:36:44Z</dcterms:created>
  <dcterms:modified xsi:type="dcterms:W3CDTF">2016-08-18T18:42:10Z</dcterms:modified>
</cp:coreProperties>
</file>