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人众金服\业绩专用\5月\"/>
    </mc:Choice>
  </mc:AlternateContent>
  <bookViews>
    <workbookView xWindow="0" yWindow="0" windowWidth="20385" windowHeight="8370" activeTab="2"/>
  </bookViews>
  <sheets>
    <sheet name="客服部" sheetId="1" r:id="rId1"/>
    <sheet name="运营部" sheetId="2" r:id="rId2"/>
    <sheet name="推广部" sheetId="3" r:id="rId3"/>
    <sheet name="金融产品部" sheetId="4" r:id="rId4"/>
  </sheets>
  <calcPr calcId="152511" concurrentCalc="0"/>
</workbook>
</file>

<file path=xl/calcChain.xml><?xml version="1.0" encoding="utf-8"?>
<calcChain xmlns="http://schemas.openxmlformats.org/spreadsheetml/2006/main">
  <c r="T8" i="3" l="1"/>
  <c r="T7" i="3"/>
  <c r="G5" i="2"/>
  <c r="G4" i="2"/>
  <c r="V4" i="2"/>
  <c r="L4" i="2"/>
  <c r="Q4" i="2"/>
  <c r="G7" i="3"/>
  <c r="G8" i="3"/>
  <c r="G9" i="3"/>
  <c r="G6" i="3"/>
  <c r="G5" i="3"/>
  <c r="G4" i="3"/>
  <c r="L4" i="3"/>
  <c r="G4" i="4"/>
  <c r="V5" i="1"/>
  <c r="V6" i="1"/>
  <c r="V7" i="1"/>
  <c r="V8" i="1"/>
  <c r="V9" i="1"/>
  <c r="V10" i="1"/>
  <c r="V11" i="1"/>
  <c r="V12" i="1"/>
  <c r="V13" i="1"/>
  <c r="V14" i="1"/>
  <c r="V15" i="1"/>
  <c r="V16" i="1"/>
  <c r="V4" i="1"/>
  <c r="Q23" i="1"/>
  <c r="Q22" i="1"/>
  <c r="Q21" i="1"/>
  <c r="Q20" i="1"/>
  <c r="Q19" i="1"/>
  <c r="Q18" i="1"/>
  <c r="Q17" i="1"/>
  <c r="Q4" i="1"/>
  <c r="L17" i="1"/>
  <c r="L4" i="1"/>
  <c r="G17" i="1"/>
  <c r="G12" i="1"/>
  <c r="G5" i="1"/>
  <c r="G4" i="1"/>
</calcChain>
</file>

<file path=xl/sharedStrings.xml><?xml version="1.0" encoding="utf-8"?>
<sst xmlns="http://schemas.openxmlformats.org/spreadsheetml/2006/main" count="322" uniqueCount="104">
  <si>
    <t>客服部绩效指标数据表</t>
  </si>
  <si>
    <t>序号</t>
  </si>
  <si>
    <t>姓名</t>
  </si>
  <si>
    <t>部门</t>
  </si>
  <si>
    <t>岗位</t>
  </si>
  <si>
    <t>KPI指标:业绩</t>
  </si>
  <si>
    <t>KPI指标:专属客服复投金额</t>
  </si>
  <si>
    <t>KPI指标:专属客服新客户复投率</t>
  </si>
  <si>
    <t>KPI指标:VIP客服流失率（与上期同期相比减少）</t>
  </si>
  <si>
    <t>目标</t>
  </si>
  <si>
    <t>月中</t>
  </si>
  <si>
    <t>完成率</t>
  </si>
  <si>
    <t>月末</t>
  </si>
  <si>
    <t>胡祥光</t>
  </si>
  <si>
    <t>客服部</t>
  </si>
  <si>
    <t>陈昱初</t>
  </si>
  <si>
    <t>客服部-VIP组</t>
  </si>
  <si>
    <t>一部VIP主管</t>
  </si>
  <si>
    <t>/</t>
  </si>
  <si>
    <t>程翠</t>
  </si>
  <si>
    <t>一部VIP专属客服</t>
  </si>
  <si>
    <t>刀翀</t>
  </si>
  <si>
    <t>周杨</t>
  </si>
  <si>
    <t>王建</t>
  </si>
  <si>
    <t>何丽芳</t>
  </si>
  <si>
    <t>吴栋良</t>
  </si>
  <si>
    <t>何建彪</t>
  </si>
  <si>
    <t>二部VIP主管</t>
  </si>
  <si>
    <t>王凯勋</t>
  </si>
  <si>
    <t>二部VIP专属客服</t>
  </si>
  <si>
    <t>韩宏佳</t>
  </si>
  <si>
    <t>唐起明</t>
  </si>
  <si>
    <t>郭臣良</t>
  </si>
  <si>
    <t>吕顺</t>
  </si>
  <si>
    <t>客服部-专属客服组</t>
  </si>
  <si>
    <t>专属客服主管</t>
  </si>
  <si>
    <t>宋军</t>
  </si>
  <si>
    <t>专属客服</t>
  </si>
  <si>
    <t>胡景旗</t>
  </si>
  <si>
    <t>胡敏</t>
  </si>
  <si>
    <t>胡天琴</t>
  </si>
  <si>
    <t>杨莉</t>
  </si>
  <si>
    <t>顾露婷</t>
  </si>
  <si>
    <t>制表人：</t>
  </si>
  <si>
    <t>复核人：</t>
  </si>
  <si>
    <t>运营部绩效指标数据表</t>
  </si>
  <si>
    <t>KPI指标:完成投资金额</t>
  </si>
  <si>
    <t>KPI指标:日均投资人数</t>
  </si>
  <si>
    <t>KPI指标:日均投资额</t>
  </si>
  <si>
    <t>KPI指标:日均活跃人数（登录）</t>
  </si>
  <si>
    <t>KPI指标:活动成本量化控制</t>
  </si>
  <si>
    <t>KPI指标:邀请好友人数</t>
  </si>
  <si>
    <t>KPI指标:邀请好友投资总额</t>
  </si>
  <si>
    <t>KPI指标:邀请活动ROI控制1：</t>
  </si>
  <si>
    <t>KPI指标:复投率控制</t>
  </si>
  <si>
    <t>KPI指标:活动参与金额</t>
  </si>
  <si>
    <t>KPI指标:活动年化成本控制</t>
  </si>
  <si>
    <t>KPI指标:百度日均收录数量（条）</t>
  </si>
  <si>
    <t>KPI指标:网站PC端日均流量IP</t>
  </si>
  <si>
    <t>KPI指标:外链数量每天（条）</t>
  </si>
  <si>
    <t>KPI指标:PC官网自然首投用户人数</t>
  </si>
  <si>
    <t>KPI指标:用户登录数</t>
  </si>
  <si>
    <t>KPI指标:日交易人数</t>
  </si>
  <si>
    <t>KPI指标:用户留存率</t>
  </si>
  <si>
    <t>KPI指标:资金留存率</t>
  </si>
  <si>
    <t>KPI指标:用户流失率</t>
  </si>
  <si>
    <t>郦振宇</t>
  </si>
  <si>
    <t>运营部</t>
  </si>
  <si>
    <t>总监</t>
  </si>
  <si>
    <t>王琦</t>
  </si>
  <si>
    <t>运营经理</t>
  </si>
  <si>
    <t>赵文长</t>
  </si>
  <si>
    <t>渠道专员</t>
  </si>
  <si>
    <t>李志琪</t>
  </si>
  <si>
    <t>SEO</t>
  </si>
  <si>
    <t>杨俊峰</t>
  </si>
  <si>
    <t>策划</t>
  </si>
  <si>
    <t>金柏云</t>
  </si>
  <si>
    <t>会员管理</t>
  </si>
  <si>
    <t>推广部绩效指标数据表</t>
  </si>
  <si>
    <t>KPI指标:实名人数</t>
  </si>
  <si>
    <t>KPI指标:首投人数</t>
  </si>
  <si>
    <t>KPI指标:ROI比值</t>
  </si>
  <si>
    <t>KPI指标:新进媒体渠道数量</t>
  </si>
  <si>
    <t>KPI指标:实名成本(元）</t>
  </si>
  <si>
    <t>KPI指标:首投成本（元）</t>
  </si>
  <si>
    <t>王亮</t>
  </si>
  <si>
    <t>推广部</t>
  </si>
  <si>
    <t>周宏</t>
  </si>
  <si>
    <t>推广经理</t>
  </si>
  <si>
    <t>徐石君</t>
  </si>
  <si>
    <t>推广专员</t>
  </si>
  <si>
    <t>BD经理</t>
  </si>
  <si>
    <t>潘雪华</t>
  </si>
  <si>
    <t>信息流运营</t>
  </si>
  <si>
    <t>KPI指标:短标发放额度（每天）</t>
  </si>
  <si>
    <t>陈海东</t>
  </si>
  <si>
    <t>金融产品部</t>
  </si>
  <si>
    <t>副总监</t>
  </si>
  <si>
    <t>督导</t>
    <phoneticPr fontId="8" type="noConversion"/>
  </si>
  <si>
    <t>/</t>
    <phoneticPr fontId="8" type="noConversion"/>
  </si>
  <si>
    <t>王思思</t>
    <phoneticPr fontId="8" type="noConversion"/>
  </si>
  <si>
    <t>宋康荣</t>
    <phoneticPr fontId="8" type="noConversion"/>
  </si>
  <si>
    <t>1:31.54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</si>
</sst>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.0%"/>
  </numFmts>
  <fonts count="9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55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20" fontId="2" fillId="0" borderId="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1" fillId="0" borderId="9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0" fontId="2" fillId="0" borderId="3" xfId="0" applyNumberFormat="1" applyFont="1" applyFill="1" applyBorder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/>
    </xf>
    <xf numFmtId="178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76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7" fontId="5" fillId="3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9" fontId="2" fillId="0" borderId="3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8" fontId="4" fillId="0" borderId="3" xfId="0" applyNumberFormat="1" applyFont="1" applyFill="1" applyBorder="1" applyAlignment="1">
      <alignment horizontal="center" vertical="center"/>
    </xf>
    <xf numFmtId="10" fontId="5" fillId="0" borderId="3" xfId="0" applyNumberFormat="1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76" fontId="2" fillId="0" borderId="3" xfId="0" applyNumberFormat="1" applyFont="1" applyFill="1" applyBorder="1" applyAlignment="1">
      <alignment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8" fontId="2" fillId="0" borderId="3" xfId="0" applyNumberFormat="1" applyFont="1" applyFill="1" applyBorder="1" applyAlignment="1">
      <alignment horizontal="center" vertical="center"/>
    </xf>
    <xf numFmtId="9" fontId="2" fillId="0" borderId="3" xfId="0" applyNumberFormat="1" applyFont="1" applyFill="1" applyBorder="1" applyAlignment="1">
      <alignment horizontal="center" vertical="center"/>
    </xf>
    <xf numFmtId="10" fontId="1" fillId="0" borderId="3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10" fontId="6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0" fontId="2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3" xfId="0" quotePrefix="1" applyNumberFormat="1" applyFont="1" applyFill="1" applyBorder="1" applyAlignment="1">
      <alignment horizontal="center" vertical="center"/>
    </xf>
    <xf numFmtId="9" fontId="2" fillId="0" borderId="3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9" fontId="2" fillId="0" borderId="7" xfId="0" applyNumberFormat="1" applyFont="1" applyFill="1" applyBorder="1" applyAlignment="1">
      <alignment horizontal="center" vertical="center"/>
    </xf>
    <xf numFmtId="9" fontId="2" fillId="0" borderId="8" xfId="0" applyNumberFormat="1" applyFont="1" applyFill="1" applyBorder="1" applyAlignment="1">
      <alignment horizontal="center" vertical="center"/>
    </xf>
    <xf numFmtId="9" fontId="2" fillId="0" borderId="12" xfId="0" applyNumberFormat="1" applyFont="1" applyFill="1" applyBorder="1" applyAlignment="1">
      <alignment horizontal="center" vertical="center"/>
    </xf>
    <xf numFmtId="9" fontId="2" fillId="0" borderId="9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horizontal="center" vertical="center"/>
    </xf>
    <xf numFmtId="9" fontId="2" fillId="0" borderId="13" xfId="0" applyNumberFormat="1" applyFont="1" applyFill="1" applyBorder="1" applyAlignment="1">
      <alignment horizontal="center" vertical="center"/>
    </xf>
    <xf numFmtId="9" fontId="2" fillId="0" borderId="10" xfId="0" applyNumberFormat="1" applyFont="1" applyFill="1" applyBorder="1" applyAlignment="1">
      <alignment horizontal="center" vertical="center"/>
    </xf>
    <xf numFmtId="9" fontId="2" fillId="0" borderId="11" xfId="0" applyNumberFormat="1" applyFont="1" applyFill="1" applyBorder="1" applyAlignment="1">
      <alignment horizontal="center" vertical="center"/>
    </xf>
    <xf numFmtId="9" fontId="2" fillId="0" borderId="14" xfId="0" applyNumberFormat="1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2" fillId="0" borderId="13" xfId="0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6" fontId="2" fillId="0" borderId="11" xfId="0" applyNumberFormat="1" applyFont="1" applyFill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10" fontId="2" fillId="0" borderId="7" xfId="0" applyNumberFormat="1" applyFont="1" applyFill="1" applyBorder="1" applyAlignment="1">
      <alignment horizontal="center" vertical="center"/>
    </xf>
    <xf numFmtId="10" fontId="2" fillId="0" borderId="8" xfId="0" applyNumberFormat="1" applyFont="1" applyFill="1" applyBorder="1" applyAlignment="1">
      <alignment horizontal="center" vertical="center"/>
    </xf>
    <xf numFmtId="10" fontId="2" fillId="0" borderId="12" xfId="0" applyNumberFormat="1" applyFont="1" applyFill="1" applyBorder="1" applyAlignment="1">
      <alignment horizontal="center" vertical="center"/>
    </xf>
    <xf numFmtId="10" fontId="2" fillId="0" borderId="10" xfId="0" applyNumberFormat="1" applyFont="1" applyFill="1" applyBorder="1" applyAlignment="1">
      <alignment horizontal="center" vertical="center"/>
    </xf>
    <xf numFmtId="10" fontId="2" fillId="0" borderId="11" xfId="0" applyNumberFormat="1" applyFont="1" applyFill="1" applyBorder="1" applyAlignment="1">
      <alignment horizontal="center" vertical="center"/>
    </xf>
    <xf numFmtId="10" fontId="2" fillId="0" borderId="14" xfId="0" applyNumberFormat="1" applyFont="1" applyFill="1" applyBorder="1" applyAlignment="1">
      <alignment horizontal="center" vertical="center"/>
    </xf>
    <xf numFmtId="10" fontId="2" fillId="0" borderId="3" xfId="0" applyNumberFormat="1" applyFont="1" applyFill="1" applyBorder="1" applyAlignment="1">
      <alignment horizontal="center" vertical="center"/>
    </xf>
    <xf numFmtId="177" fontId="2" fillId="0" borderId="9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177" fontId="2" fillId="0" borderId="13" xfId="0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2" fillId="0" borderId="11" xfId="0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8" fontId="5" fillId="3" borderId="9" xfId="0" applyNumberFormat="1" applyFont="1" applyFill="1" applyBorder="1" applyAlignment="1">
      <alignment horizontal="center" vertical="center"/>
    </xf>
    <xf numFmtId="178" fontId="5" fillId="3" borderId="0" xfId="0" applyNumberFormat="1" applyFont="1" applyFill="1" applyAlignment="1">
      <alignment horizontal="center" vertical="center"/>
    </xf>
    <xf numFmtId="178" fontId="5" fillId="3" borderId="13" xfId="0" applyNumberFormat="1" applyFont="1" applyFill="1" applyBorder="1" applyAlignment="1">
      <alignment horizontal="center" vertical="center"/>
    </xf>
    <xf numFmtId="178" fontId="5" fillId="3" borderId="10" xfId="0" applyNumberFormat="1" applyFont="1" applyFill="1" applyBorder="1" applyAlignment="1">
      <alignment horizontal="center" vertical="center"/>
    </xf>
    <xf numFmtId="178" fontId="5" fillId="3" borderId="11" xfId="0" applyNumberFormat="1" applyFont="1" applyFill="1" applyBorder="1" applyAlignment="1">
      <alignment horizontal="center" vertical="center"/>
    </xf>
    <xf numFmtId="178" fontId="5" fillId="3" borderId="14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/>
    </xf>
    <xf numFmtId="176" fontId="5" fillId="0" borderId="7" xfId="0" applyNumberFormat="1" applyFont="1" applyFill="1" applyBorder="1" applyAlignment="1">
      <alignment horizontal="center" vertical="center"/>
    </xf>
    <xf numFmtId="176" fontId="5" fillId="0" borderId="8" xfId="0" applyNumberFormat="1" applyFont="1" applyFill="1" applyBorder="1" applyAlignment="1">
      <alignment horizontal="center" vertical="center"/>
    </xf>
    <xf numFmtId="176" fontId="5" fillId="0" borderId="12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1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8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78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常规" xfId="0" builtinId="0"/>
    <cellStyle name="常规 10 2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pane xSplit="2" ySplit="3" topLeftCell="C4" activePane="bottomRight" state="frozen"/>
      <selection pane="topRight"/>
      <selection pane="bottomLeft"/>
      <selection pane="bottomRight" activeCell="F29" sqref="F29"/>
    </sheetView>
  </sheetViews>
  <sheetFormatPr defaultColWidth="9" defaultRowHeight="16.5" x14ac:dyDescent="0.15"/>
  <cols>
    <col min="1" max="1" width="6" style="9" customWidth="1"/>
    <col min="2" max="2" width="9" style="9"/>
    <col min="3" max="3" width="14.125" style="9" customWidth="1"/>
    <col min="4" max="4" width="13.5" style="9" customWidth="1"/>
    <col min="5" max="9" width="13.875" style="9" customWidth="1"/>
    <col min="10" max="10" width="13.625" style="9" customWidth="1"/>
    <col min="11" max="11" width="12" style="9" customWidth="1"/>
    <col min="12" max="14" width="7.875" style="9" customWidth="1"/>
    <col min="15" max="16" width="9.5" style="9" customWidth="1"/>
    <col min="17" max="17" width="8.875" style="46" customWidth="1"/>
    <col min="18" max="18" width="11.75" style="9" customWidth="1"/>
    <col min="19" max="19" width="11.125" style="9" customWidth="1"/>
    <col min="20" max="20" width="10.375" style="9" customWidth="1"/>
    <col min="21" max="21" width="9" style="9" customWidth="1"/>
    <col min="22" max="22" width="9" style="46" customWidth="1"/>
    <col min="23" max="24" width="9" style="9" customWidth="1"/>
    <col min="25" max="16384" width="9" style="9"/>
  </cols>
  <sheetData>
    <row r="1" spans="1:24" s="38" customFormat="1" ht="24" customHeight="1" x14ac:dyDescent="0.15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4"/>
      <c r="S1" s="4"/>
      <c r="T1" s="4"/>
      <c r="V1" s="47"/>
    </row>
    <row r="2" spans="1:24" s="20" customFormat="1" ht="44.1" customHeight="1" x14ac:dyDescent="0.15">
      <c r="A2" s="83" t="s">
        <v>1</v>
      </c>
      <c r="B2" s="83" t="s">
        <v>2</v>
      </c>
      <c r="C2" s="83" t="s">
        <v>3</v>
      </c>
      <c r="D2" s="83" t="s">
        <v>4</v>
      </c>
      <c r="E2" s="84" t="s">
        <v>5</v>
      </c>
      <c r="F2" s="85"/>
      <c r="G2" s="85"/>
      <c r="H2" s="85"/>
      <c r="I2" s="86"/>
      <c r="J2" s="87" t="s">
        <v>6</v>
      </c>
      <c r="K2" s="88"/>
      <c r="L2" s="88"/>
      <c r="M2" s="88"/>
      <c r="N2" s="89"/>
      <c r="O2" s="87" t="s">
        <v>7</v>
      </c>
      <c r="P2" s="88"/>
      <c r="Q2" s="88"/>
      <c r="R2" s="88"/>
      <c r="S2" s="89"/>
      <c r="T2" s="90" t="s">
        <v>8</v>
      </c>
      <c r="U2" s="90"/>
      <c r="V2" s="90"/>
      <c r="W2" s="90"/>
      <c r="X2" s="90"/>
    </row>
    <row r="3" spans="1:24" s="20" customFormat="1" ht="18" customHeight="1" x14ac:dyDescent="0.15">
      <c r="A3" s="83"/>
      <c r="B3" s="83"/>
      <c r="C3" s="83"/>
      <c r="D3" s="83"/>
      <c r="E3" s="5" t="s">
        <v>9</v>
      </c>
      <c r="F3" s="5" t="s">
        <v>10</v>
      </c>
      <c r="G3" s="5" t="s">
        <v>11</v>
      </c>
      <c r="H3" s="5" t="s">
        <v>12</v>
      </c>
      <c r="I3" s="5" t="s">
        <v>11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11</v>
      </c>
      <c r="O3" s="5" t="s">
        <v>9</v>
      </c>
      <c r="P3" s="5" t="s">
        <v>10</v>
      </c>
      <c r="Q3" s="44" t="s">
        <v>11</v>
      </c>
      <c r="R3" s="5" t="s">
        <v>12</v>
      </c>
      <c r="S3" s="5" t="s">
        <v>11</v>
      </c>
      <c r="T3" s="5" t="s">
        <v>9</v>
      </c>
      <c r="U3" s="5" t="s">
        <v>10</v>
      </c>
      <c r="V3" s="44" t="s">
        <v>11</v>
      </c>
      <c r="W3" s="5" t="s">
        <v>12</v>
      </c>
      <c r="X3" s="5" t="s">
        <v>11</v>
      </c>
    </row>
    <row r="4" spans="1:24" x14ac:dyDescent="0.15">
      <c r="A4" s="6">
        <v>1</v>
      </c>
      <c r="B4" s="6" t="s">
        <v>13</v>
      </c>
      <c r="C4" s="6" t="s">
        <v>14</v>
      </c>
      <c r="D4" s="6" t="s">
        <v>99</v>
      </c>
      <c r="E4" s="21">
        <v>400000000</v>
      </c>
      <c r="F4" s="6">
        <v>159201910.53999999</v>
      </c>
      <c r="G4" s="22">
        <f>F4/E4</f>
        <v>0.39800477634999998</v>
      </c>
      <c r="H4" s="6"/>
      <c r="I4" s="22"/>
      <c r="J4" s="6">
        <v>35000000</v>
      </c>
      <c r="K4" s="6">
        <v>15569900</v>
      </c>
      <c r="L4" s="22">
        <f>K4/J4</f>
        <v>0.4448542857142857</v>
      </c>
      <c r="M4" s="6"/>
      <c r="N4" s="6"/>
      <c r="O4" s="32">
        <v>0.45</v>
      </c>
      <c r="P4" s="32">
        <v>0.45515911282545807</v>
      </c>
      <c r="Q4" s="22">
        <f>P4/O4</f>
        <v>1.0114646951676847</v>
      </c>
      <c r="R4" s="32"/>
      <c r="S4" s="32"/>
      <c r="T4" s="32">
        <v>0.12</v>
      </c>
      <c r="U4" s="32">
        <v>9.190120620333142E-2</v>
      </c>
      <c r="V4" s="22">
        <f>T4/U4</f>
        <v>1.30575</v>
      </c>
      <c r="W4" s="32"/>
      <c r="X4" s="32"/>
    </row>
    <row r="5" spans="1:24" x14ac:dyDescent="0.15">
      <c r="A5" s="6">
        <v>2</v>
      </c>
      <c r="B5" s="13" t="s">
        <v>15</v>
      </c>
      <c r="C5" s="6" t="s">
        <v>16</v>
      </c>
      <c r="D5" s="6" t="s">
        <v>17</v>
      </c>
      <c r="E5" s="21">
        <v>20000000</v>
      </c>
      <c r="F5" s="6">
        <v>9847462.540000001</v>
      </c>
      <c r="G5" s="22">
        <f>F5/E5</f>
        <v>0.49237312700000002</v>
      </c>
      <c r="H5" s="39"/>
      <c r="I5" s="39"/>
      <c r="J5" s="54" t="s">
        <v>18</v>
      </c>
      <c r="K5" s="55"/>
      <c r="L5" s="55"/>
      <c r="M5" s="55"/>
      <c r="N5" s="56"/>
      <c r="O5" s="63" t="s">
        <v>18</v>
      </c>
      <c r="P5" s="64"/>
      <c r="Q5" s="64"/>
      <c r="R5" s="64"/>
      <c r="S5" s="65"/>
      <c r="T5" s="32">
        <v>0.12</v>
      </c>
      <c r="U5" s="32">
        <v>9.190120620333142E-2</v>
      </c>
      <c r="V5" s="22">
        <f t="shared" ref="V5:V16" si="0">T5/U5</f>
        <v>1.30575</v>
      </c>
      <c r="W5" s="32"/>
      <c r="X5" s="32"/>
    </row>
    <row r="6" spans="1:24" x14ac:dyDescent="0.15">
      <c r="A6" s="6">
        <v>3</v>
      </c>
      <c r="B6" s="6" t="s">
        <v>19</v>
      </c>
      <c r="C6" s="6" t="s">
        <v>16</v>
      </c>
      <c r="D6" s="6" t="s">
        <v>20</v>
      </c>
      <c r="E6" s="81" t="s">
        <v>100</v>
      </c>
      <c r="F6" s="81"/>
      <c r="G6" s="81"/>
      <c r="H6" s="81"/>
      <c r="I6" s="81"/>
      <c r="J6" s="57"/>
      <c r="K6" s="58"/>
      <c r="L6" s="58"/>
      <c r="M6" s="58"/>
      <c r="N6" s="59"/>
      <c r="O6" s="66"/>
      <c r="P6" s="67"/>
      <c r="Q6" s="67"/>
      <c r="R6" s="67"/>
      <c r="S6" s="68"/>
      <c r="T6" s="32">
        <v>0.1</v>
      </c>
      <c r="U6" s="43">
        <v>0.13663845223700122</v>
      </c>
      <c r="V6" s="22">
        <f t="shared" si="0"/>
        <v>0.731858407079646</v>
      </c>
      <c r="W6" s="32"/>
      <c r="X6" s="32"/>
    </row>
    <row r="7" spans="1:24" x14ac:dyDescent="0.15">
      <c r="A7" s="6">
        <v>4</v>
      </c>
      <c r="B7" s="6" t="s">
        <v>21</v>
      </c>
      <c r="C7" s="6" t="s">
        <v>16</v>
      </c>
      <c r="D7" s="6" t="s">
        <v>20</v>
      </c>
      <c r="E7" s="81"/>
      <c r="F7" s="81"/>
      <c r="G7" s="81"/>
      <c r="H7" s="81"/>
      <c r="I7" s="81"/>
      <c r="J7" s="57"/>
      <c r="K7" s="58"/>
      <c r="L7" s="58"/>
      <c r="M7" s="58"/>
      <c r="N7" s="59"/>
      <c r="O7" s="66"/>
      <c r="P7" s="67"/>
      <c r="Q7" s="67"/>
      <c r="R7" s="67"/>
      <c r="S7" s="68"/>
      <c r="T7" s="32">
        <v>0.1</v>
      </c>
      <c r="U7" s="43">
        <v>8.819875776397515E-2</v>
      </c>
      <c r="V7" s="22">
        <f t="shared" si="0"/>
        <v>1.1338028169014085</v>
      </c>
      <c r="W7" s="32"/>
      <c r="X7" s="32"/>
    </row>
    <row r="8" spans="1:24" x14ac:dyDescent="0.15">
      <c r="A8" s="6">
        <v>5</v>
      </c>
      <c r="B8" s="6" t="s">
        <v>22</v>
      </c>
      <c r="C8" s="6" t="s">
        <v>16</v>
      </c>
      <c r="D8" s="6" t="s">
        <v>20</v>
      </c>
      <c r="E8" s="81"/>
      <c r="F8" s="81"/>
      <c r="G8" s="81"/>
      <c r="H8" s="81"/>
      <c r="I8" s="81"/>
      <c r="J8" s="57"/>
      <c r="K8" s="58"/>
      <c r="L8" s="58"/>
      <c r="M8" s="58"/>
      <c r="N8" s="59"/>
      <c r="O8" s="66"/>
      <c r="P8" s="67"/>
      <c r="Q8" s="67"/>
      <c r="R8" s="67"/>
      <c r="S8" s="68"/>
      <c r="T8" s="32">
        <v>0.1</v>
      </c>
      <c r="U8" s="43">
        <v>9.3444909344490928E-2</v>
      </c>
      <c r="V8" s="22">
        <f t="shared" si="0"/>
        <v>1.0701492537313435</v>
      </c>
      <c r="W8" s="32"/>
      <c r="X8" s="32"/>
    </row>
    <row r="9" spans="1:24" x14ac:dyDescent="0.15">
      <c r="A9" s="6">
        <v>6</v>
      </c>
      <c r="B9" s="6" t="s">
        <v>23</v>
      </c>
      <c r="C9" s="6" t="s">
        <v>16</v>
      </c>
      <c r="D9" s="6" t="s">
        <v>20</v>
      </c>
      <c r="E9" s="81"/>
      <c r="F9" s="81"/>
      <c r="G9" s="81"/>
      <c r="H9" s="81"/>
      <c r="I9" s="81"/>
      <c r="J9" s="57"/>
      <c r="K9" s="58"/>
      <c r="L9" s="58"/>
      <c r="M9" s="58"/>
      <c r="N9" s="59"/>
      <c r="O9" s="66"/>
      <c r="P9" s="67"/>
      <c r="Q9" s="67"/>
      <c r="R9" s="67"/>
      <c r="S9" s="68"/>
      <c r="T9" s="32">
        <v>0.12</v>
      </c>
      <c r="U9" s="43">
        <v>0.11428571428571428</v>
      </c>
      <c r="V9" s="22">
        <f t="shared" si="0"/>
        <v>1.05</v>
      </c>
      <c r="W9" s="32"/>
      <c r="X9" s="32"/>
    </row>
    <row r="10" spans="1:24" x14ac:dyDescent="0.15">
      <c r="A10" s="6">
        <v>7</v>
      </c>
      <c r="B10" s="6" t="s">
        <v>24</v>
      </c>
      <c r="C10" s="6" t="s">
        <v>16</v>
      </c>
      <c r="D10" s="6" t="s">
        <v>20</v>
      </c>
      <c r="E10" s="81"/>
      <c r="F10" s="81"/>
      <c r="G10" s="81"/>
      <c r="H10" s="81"/>
      <c r="I10" s="81"/>
      <c r="J10" s="57"/>
      <c r="K10" s="58"/>
      <c r="L10" s="58"/>
      <c r="M10" s="58"/>
      <c r="N10" s="59"/>
      <c r="O10" s="66"/>
      <c r="P10" s="67"/>
      <c r="Q10" s="67"/>
      <c r="R10" s="67"/>
      <c r="S10" s="68"/>
      <c r="T10" s="32">
        <v>0.1</v>
      </c>
      <c r="U10" s="43">
        <v>6.4318529862174581E-2</v>
      </c>
      <c r="V10" s="22">
        <f t="shared" si="0"/>
        <v>1.5547619047619048</v>
      </c>
      <c r="W10" s="32"/>
      <c r="X10" s="32"/>
    </row>
    <row r="11" spans="1:24" x14ac:dyDescent="0.15">
      <c r="A11" s="6">
        <v>8</v>
      </c>
      <c r="B11" s="6" t="s">
        <v>25</v>
      </c>
      <c r="C11" s="6" t="s">
        <v>16</v>
      </c>
      <c r="D11" s="6" t="s">
        <v>20</v>
      </c>
      <c r="E11" s="81"/>
      <c r="F11" s="81"/>
      <c r="G11" s="81"/>
      <c r="H11" s="81"/>
      <c r="I11" s="81"/>
      <c r="J11" s="57"/>
      <c r="K11" s="58"/>
      <c r="L11" s="58"/>
      <c r="M11" s="58"/>
      <c r="N11" s="59"/>
      <c r="O11" s="66"/>
      <c r="P11" s="67"/>
      <c r="Q11" s="67"/>
      <c r="R11" s="67"/>
      <c r="S11" s="68"/>
      <c r="T11" s="32">
        <v>0.12</v>
      </c>
      <c r="U11" s="43">
        <v>9.3621399176954737E-2</v>
      </c>
      <c r="V11" s="22">
        <f t="shared" si="0"/>
        <v>1.2817582417582416</v>
      </c>
      <c r="W11" s="32"/>
      <c r="X11" s="32"/>
    </row>
    <row r="12" spans="1:24" x14ac:dyDescent="0.15">
      <c r="A12" s="6">
        <v>9</v>
      </c>
      <c r="B12" s="13" t="s">
        <v>26</v>
      </c>
      <c r="C12" s="6" t="s">
        <v>16</v>
      </c>
      <c r="D12" s="6" t="s">
        <v>27</v>
      </c>
      <c r="E12" s="21">
        <v>10000000</v>
      </c>
      <c r="F12" s="6">
        <v>4689054.16</v>
      </c>
      <c r="G12" s="22">
        <f>F12/E12</f>
        <v>0.46890541600000002</v>
      </c>
      <c r="H12" s="6"/>
      <c r="I12" s="22"/>
      <c r="J12" s="57"/>
      <c r="K12" s="58"/>
      <c r="L12" s="58"/>
      <c r="M12" s="58"/>
      <c r="N12" s="59"/>
      <c r="O12" s="66"/>
      <c r="P12" s="67"/>
      <c r="Q12" s="67"/>
      <c r="R12" s="67"/>
      <c r="S12" s="68"/>
      <c r="T12" s="32">
        <v>0.12</v>
      </c>
      <c r="U12" s="43">
        <v>0.17948717948717949</v>
      </c>
      <c r="V12" s="22">
        <f t="shared" si="0"/>
        <v>0.66857142857142859</v>
      </c>
      <c r="W12" s="32"/>
      <c r="X12" s="32"/>
    </row>
    <row r="13" spans="1:24" x14ac:dyDescent="0.15">
      <c r="A13" s="6">
        <v>10</v>
      </c>
      <c r="B13" s="6" t="s">
        <v>28</v>
      </c>
      <c r="C13" s="6" t="s">
        <v>16</v>
      </c>
      <c r="D13" s="6" t="s">
        <v>29</v>
      </c>
      <c r="E13" s="81" t="s">
        <v>18</v>
      </c>
      <c r="F13" s="81"/>
      <c r="G13" s="81"/>
      <c r="H13" s="81"/>
      <c r="I13" s="81"/>
      <c r="J13" s="57"/>
      <c r="K13" s="58"/>
      <c r="L13" s="58"/>
      <c r="M13" s="58"/>
      <c r="N13" s="59"/>
      <c r="O13" s="66"/>
      <c r="P13" s="67"/>
      <c r="Q13" s="67"/>
      <c r="R13" s="67"/>
      <c r="S13" s="68"/>
      <c r="T13" s="32">
        <v>0.12</v>
      </c>
      <c r="U13" s="43">
        <v>8.6624203821656046E-2</v>
      </c>
      <c r="V13" s="22">
        <f t="shared" si="0"/>
        <v>1.3852941176470588</v>
      </c>
      <c r="W13" s="32"/>
      <c r="X13" s="32"/>
    </row>
    <row r="14" spans="1:24" x14ac:dyDescent="0.15">
      <c r="A14" s="6">
        <v>11</v>
      </c>
      <c r="B14" s="6" t="s">
        <v>30</v>
      </c>
      <c r="C14" s="6" t="s">
        <v>16</v>
      </c>
      <c r="D14" s="6" t="s">
        <v>29</v>
      </c>
      <c r="E14" s="81"/>
      <c r="F14" s="81"/>
      <c r="G14" s="81"/>
      <c r="H14" s="81"/>
      <c r="I14" s="81"/>
      <c r="J14" s="57"/>
      <c r="K14" s="58"/>
      <c r="L14" s="58"/>
      <c r="M14" s="58"/>
      <c r="N14" s="59"/>
      <c r="O14" s="66"/>
      <c r="P14" s="67"/>
      <c r="Q14" s="67"/>
      <c r="R14" s="67"/>
      <c r="S14" s="68"/>
      <c r="T14" s="32">
        <v>0.12</v>
      </c>
      <c r="U14" s="43">
        <v>7.8095238095238093E-2</v>
      </c>
      <c r="V14" s="22">
        <f t="shared" si="0"/>
        <v>1.5365853658536586</v>
      </c>
      <c r="W14" s="32"/>
      <c r="X14" s="32"/>
    </row>
    <row r="15" spans="1:24" x14ac:dyDescent="0.15">
      <c r="A15" s="6">
        <v>12</v>
      </c>
      <c r="B15" s="6" t="s">
        <v>31</v>
      </c>
      <c r="C15" s="6" t="s">
        <v>16</v>
      </c>
      <c r="D15" s="6" t="s">
        <v>29</v>
      </c>
      <c r="E15" s="81"/>
      <c r="F15" s="81"/>
      <c r="G15" s="81"/>
      <c r="H15" s="81"/>
      <c r="I15" s="81"/>
      <c r="J15" s="57"/>
      <c r="K15" s="58"/>
      <c r="L15" s="58"/>
      <c r="M15" s="58"/>
      <c r="N15" s="59"/>
      <c r="O15" s="66"/>
      <c r="P15" s="67"/>
      <c r="Q15" s="67"/>
      <c r="R15" s="67"/>
      <c r="S15" s="68"/>
      <c r="T15" s="32">
        <v>0.12</v>
      </c>
      <c r="U15" s="43">
        <v>9.4812164579606437E-2</v>
      </c>
      <c r="V15" s="22">
        <f t="shared" si="0"/>
        <v>1.2656603773584905</v>
      </c>
      <c r="W15" s="32"/>
      <c r="X15" s="32"/>
    </row>
    <row r="16" spans="1:24" x14ac:dyDescent="0.15">
      <c r="A16" s="6">
        <v>13</v>
      </c>
      <c r="B16" s="6" t="s">
        <v>32</v>
      </c>
      <c r="C16" s="6" t="s">
        <v>16</v>
      </c>
      <c r="D16" s="6" t="s">
        <v>29</v>
      </c>
      <c r="E16" s="81"/>
      <c r="F16" s="81"/>
      <c r="G16" s="81"/>
      <c r="H16" s="81"/>
      <c r="I16" s="81"/>
      <c r="J16" s="60"/>
      <c r="K16" s="61"/>
      <c r="L16" s="61"/>
      <c r="M16" s="61"/>
      <c r="N16" s="62"/>
      <c r="O16" s="69"/>
      <c r="P16" s="70"/>
      <c r="Q16" s="70"/>
      <c r="R16" s="70"/>
      <c r="S16" s="71"/>
      <c r="T16" s="32">
        <v>0.12</v>
      </c>
      <c r="U16" s="43">
        <v>7.3107049608355096E-2</v>
      </c>
      <c r="V16" s="22">
        <f t="shared" si="0"/>
        <v>1.6414285714285712</v>
      </c>
      <c r="W16" s="32"/>
      <c r="X16" s="32"/>
    </row>
    <row r="17" spans="1:24" x14ac:dyDescent="0.15">
      <c r="A17" s="6">
        <v>14</v>
      </c>
      <c r="B17" s="13" t="s">
        <v>33</v>
      </c>
      <c r="C17" s="6" t="s">
        <v>34</v>
      </c>
      <c r="D17" s="6" t="s">
        <v>35</v>
      </c>
      <c r="E17" s="21">
        <v>50000000</v>
      </c>
      <c r="F17" s="6">
        <v>11470732.210000001</v>
      </c>
      <c r="G17" s="22">
        <f>F17/E17</f>
        <v>0.22941464420000002</v>
      </c>
      <c r="H17" s="6"/>
      <c r="I17" s="22"/>
      <c r="J17" s="6">
        <v>35000000</v>
      </c>
      <c r="K17" s="6">
        <v>15569900</v>
      </c>
      <c r="L17" s="22">
        <f>K17/J17</f>
        <v>0.4448542857142857</v>
      </c>
      <c r="M17" s="6"/>
      <c r="N17" s="6"/>
      <c r="O17" s="32">
        <v>0.45</v>
      </c>
      <c r="P17" s="32">
        <v>0.45515911282545807</v>
      </c>
      <c r="Q17" s="22">
        <f t="shared" ref="Q17:Q23" si="1">P17/O17</f>
        <v>1.0114646951676847</v>
      </c>
      <c r="R17" s="32"/>
      <c r="S17" s="32"/>
      <c r="T17" s="53" t="s">
        <v>18</v>
      </c>
      <c r="U17" s="53"/>
      <c r="V17" s="53"/>
      <c r="W17" s="53"/>
      <c r="X17" s="53"/>
    </row>
    <row r="18" spans="1:24" x14ac:dyDescent="0.15">
      <c r="A18" s="6">
        <v>15</v>
      </c>
      <c r="B18" s="6" t="s">
        <v>36</v>
      </c>
      <c r="C18" s="6" t="s">
        <v>34</v>
      </c>
      <c r="D18" s="6" t="s">
        <v>37</v>
      </c>
      <c r="E18" s="72" t="s">
        <v>18</v>
      </c>
      <c r="F18" s="73"/>
      <c r="G18" s="73"/>
      <c r="H18" s="73"/>
      <c r="I18" s="74"/>
      <c r="J18" s="54" t="s">
        <v>18</v>
      </c>
      <c r="K18" s="55"/>
      <c r="L18" s="55"/>
      <c r="M18" s="55"/>
      <c r="N18" s="56"/>
      <c r="O18" s="42">
        <v>0.50600000000000001</v>
      </c>
      <c r="P18" s="32">
        <v>0.5</v>
      </c>
      <c r="Q18" s="22">
        <f t="shared" si="1"/>
        <v>0.98814229249011853</v>
      </c>
      <c r="R18" s="32"/>
      <c r="S18" s="32"/>
      <c r="T18" s="53"/>
      <c r="U18" s="53"/>
      <c r="V18" s="53"/>
      <c r="W18" s="53"/>
      <c r="X18" s="53"/>
    </row>
    <row r="19" spans="1:24" x14ac:dyDescent="0.15">
      <c r="A19" s="6">
        <v>16</v>
      </c>
      <c r="B19" s="6" t="s">
        <v>38</v>
      </c>
      <c r="C19" s="6" t="s">
        <v>34</v>
      </c>
      <c r="D19" s="6" t="s">
        <v>37</v>
      </c>
      <c r="E19" s="75"/>
      <c r="F19" s="76"/>
      <c r="G19" s="76"/>
      <c r="H19" s="76"/>
      <c r="I19" s="77"/>
      <c r="J19" s="57"/>
      <c r="K19" s="58"/>
      <c r="L19" s="58"/>
      <c r="M19" s="58"/>
      <c r="N19" s="59"/>
      <c r="O19" s="42">
        <v>0.50600000000000001</v>
      </c>
      <c r="P19" s="43">
        <v>0.53280000000000005</v>
      </c>
      <c r="Q19" s="22">
        <f t="shared" si="1"/>
        <v>1.0529644268774705</v>
      </c>
      <c r="R19" s="32"/>
      <c r="S19" s="32"/>
      <c r="T19" s="53"/>
      <c r="U19" s="53"/>
      <c r="V19" s="53"/>
      <c r="W19" s="53"/>
      <c r="X19" s="53"/>
    </row>
    <row r="20" spans="1:24" x14ac:dyDescent="0.15">
      <c r="A20" s="6">
        <v>17</v>
      </c>
      <c r="B20" s="6" t="s">
        <v>39</v>
      </c>
      <c r="C20" s="6" t="s">
        <v>34</v>
      </c>
      <c r="D20" s="6" t="s">
        <v>37</v>
      </c>
      <c r="E20" s="75"/>
      <c r="F20" s="76"/>
      <c r="G20" s="76"/>
      <c r="H20" s="76"/>
      <c r="I20" s="77"/>
      <c r="J20" s="57"/>
      <c r="K20" s="58"/>
      <c r="L20" s="58"/>
      <c r="M20" s="58"/>
      <c r="N20" s="59"/>
      <c r="O20" s="42">
        <v>0.50600000000000001</v>
      </c>
      <c r="P20" s="43">
        <v>0.47760000000000002</v>
      </c>
      <c r="Q20" s="22">
        <f t="shared" si="1"/>
        <v>0.94387351778656126</v>
      </c>
      <c r="R20" s="32"/>
      <c r="S20" s="32"/>
      <c r="T20" s="53"/>
      <c r="U20" s="53"/>
      <c r="V20" s="53"/>
      <c r="W20" s="53"/>
      <c r="X20" s="53"/>
    </row>
    <row r="21" spans="1:24" x14ac:dyDescent="0.15">
      <c r="A21" s="6">
        <v>18</v>
      </c>
      <c r="B21" s="6" t="s">
        <v>40</v>
      </c>
      <c r="C21" s="6" t="s">
        <v>34</v>
      </c>
      <c r="D21" s="6" t="s">
        <v>37</v>
      </c>
      <c r="E21" s="75"/>
      <c r="F21" s="76"/>
      <c r="G21" s="76"/>
      <c r="H21" s="76"/>
      <c r="I21" s="77"/>
      <c r="J21" s="57"/>
      <c r="K21" s="58"/>
      <c r="L21" s="58"/>
      <c r="M21" s="58"/>
      <c r="N21" s="59"/>
      <c r="O21" s="32">
        <v>0.46</v>
      </c>
      <c r="P21" s="43">
        <v>0.51570000000000005</v>
      </c>
      <c r="Q21" s="22">
        <f t="shared" si="1"/>
        <v>1.1210869565217392</v>
      </c>
      <c r="R21" s="32"/>
      <c r="S21" s="32"/>
      <c r="T21" s="53"/>
      <c r="U21" s="53"/>
      <c r="V21" s="53"/>
      <c r="W21" s="53"/>
      <c r="X21" s="53"/>
    </row>
    <row r="22" spans="1:24" x14ac:dyDescent="0.15">
      <c r="A22" s="6">
        <v>19</v>
      </c>
      <c r="B22" s="6" t="s">
        <v>41</v>
      </c>
      <c r="C22" s="6" t="s">
        <v>34</v>
      </c>
      <c r="D22" s="6" t="s">
        <v>37</v>
      </c>
      <c r="E22" s="75"/>
      <c r="F22" s="76"/>
      <c r="G22" s="76"/>
      <c r="H22" s="76"/>
      <c r="I22" s="77"/>
      <c r="J22" s="57"/>
      <c r="K22" s="58"/>
      <c r="L22" s="58"/>
      <c r="M22" s="58"/>
      <c r="N22" s="59"/>
      <c r="O22" s="32">
        <v>0.42</v>
      </c>
      <c r="P22" s="43">
        <v>0.40699999999999997</v>
      </c>
      <c r="Q22" s="22">
        <f t="shared" si="1"/>
        <v>0.96904761904761905</v>
      </c>
      <c r="R22" s="32"/>
      <c r="S22" s="32"/>
      <c r="T22" s="53"/>
      <c r="U22" s="53"/>
      <c r="V22" s="53"/>
      <c r="W22" s="53"/>
      <c r="X22" s="53"/>
    </row>
    <row r="23" spans="1:24" x14ac:dyDescent="0.15">
      <c r="A23" s="6">
        <v>20</v>
      </c>
      <c r="B23" s="6" t="s">
        <v>42</v>
      </c>
      <c r="C23" s="6" t="s">
        <v>34</v>
      </c>
      <c r="D23" s="6" t="s">
        <v>37</v>
      </c>
      <c r="E23" s="78"/>
      <c r="F23" s="79"/>
      <c r="G23" s="79"/>
      <c r="H23" s="79"/>
      <c r="I23" s="80"/>
      <c r="J23" s="60"/>
      <c r="K23" s="61"/>
      <c r="L23" s="61"/>
      <c r="M23" s="61"/>
      <c r="N23" s="62"/>
      <c r="O23" s="32">
        <v>0.46</v>
      </c>
      <c r="P23" s="43">
        <v>0.71379999999999999</v>
      </c>
      <c r="Q23" s="22">
        <f t="shared" si="1"/>
        <v>1.5517391304347825</v>
      </c>
      <c r="R23" s="32"/>
      <c r="S23" s="32"/>
      <c r="T23" s="53"/>
      <c r="U23" s="53"/>
      <c r="V23" s="53"/>
      <c r="W23" s="53"/>
      <c r="X23" s="53"/>
    </row>
    <row r="24" spans="1:24" s="14" customFormat="1" ht="33.950000000000003" customHeight="1" x14ac:dyDescent="0.15">
      <c r="A24" s="82" t="s">
        <v>43</v>
      </c>
      <c r="B24" s="82"/>
      <c r="C24" s="82"/>
      <c r="D24" s="82"/>
      <c r="H24" s="14" t="s">
        <v>44</v>
      </c>
      <c r="O24" s="82"/>
      <c r="P24" s="82"/>
      <c r="Q24" s="45"/>
      <c r="V24" s="45"/>
    </row>
    <row r="26" spans="1:24" x14ac:dyDescent="0.15">
      <c r="G26" s="41"/>
      <c r="H26" s="41"/>
    </row>
    <row r="27" spans="1:24" x14ac:dyDescent="0.15">
      <c r="G27" s="41"/>
      <c r="H27" s="41"/>
    </row>
    <row r="28" spans="1:24" x14ac:dyDescent="0.15">
      <c r="G28" s="41"/>
      <c r="H28" s="41"/>
    </row>
    <row r="29" spans="1:24" x14ac:dyDescent="0.15">
      <c r="G29" s="41"/>
      <c r="H29" s="41"/>
    </row>
    <row r="30" spans="1:24" x14ac:dyDescent="0.15">
      <c r="G30" s="41"/>
      <c r="H30" s="41"/>
    </row>
  </sheetData>
  <mergeCells count="19">
    <mergeCell ref="A1:Q1"/>
    <mergeCell ref="E2:I2"/>
    <mergeCell ref="J2:N2"/>
    <mergeCell ref="O2:S2"/>
    <mergeCell ref="T2:X2"/>
    <mergeCell ref="A24:B24"/>
    <mergeCell ref="C24:D24"/>
    <mergeCell ref="O24:P24"/>
    <mergeCell ref="A2:A3"/>
    <mergeCell ref="B2:B3"/>
    <mergeCell ref="C2:C3"/>
    <mergeCell ref="D2:D3"/>
    <mergeCell ref="T17:X23"/>
    <mergeCell ref="J5:N16"/>
    <mergeCell ref="O5:S16"/>
    <mergeCell ref="E18:I23"/>
    <mergeCell ref="J18:N23"/>
    <mergeCell ref="E13:I16"/>
    <mergeCell ref="E6:I11"/>
  </mergeCells>
  <phoneticPr fontId="8" type="noConversion"/>
  <dataValidations count="1">
    <dataValidation allowBlank="1" showInputMessage="1" showErrorMessage="1" sqref="C4:C23"/>
  </dataValidation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P22"/>
  <sheetViews>
    <sheetView topLeftCell="B1" workbookViewId="0">
      <pane xSplit="1" ySplit="3" topLeftCell="C4" activePane="bottomRight" state="frozen"/>
      <selection pane="topRight"/>
      <selection pane="bottomLeft"/>
      <selection pane="bottomRight" activeCell="J25" sqref="J25"/>
    </sheetView>
  </sheetViews>
  <sheetFormatPr defaultColWidth="9" defaultRowHeight="13.5" x14ac:dyDescent="0.15"/>
  <cols>
    <col min="1" max="1" width="5.875" style="1" customWidth="1"/>
    <col min="2" max="2" width="9" style="1"/>
    <col min="3" max="4" width="9" style="1" customWidth="1"/>
    <col min="5" max="5" width="13.625" style="1" customWidth="1"/>
    <col min="6" max="7" width="10.5" style="1" customWidth="1"/>
    <col min="8" max="9" width="12.625" style="1" customWidth="1"/>
    <col min="10" max="10" width="10.5" style="1" customWidth="1"/>
    <col min="11" max="11" width="9" style="1" customWidth="1"/>
    <col min="12" max="13" width="10.5" style="1" customWidth="1"/>
    <col min="14" max="14" width="9" style="1" customWidth="1"/>
    <col min="15" max="15" width="10.375" style="1" customWidth="1"/>
    <col min="16" max="16" width="12.5" style="1" customWidth="1"/>
    <col min="17" max="19" width="9" style="1" customWidth="1"/>
    <col min="20" max="22" width="10.5" style="1" customWidth="1"/>
    <col min="23" max="24" width="9" style="1" customWidth="1"/>
    <col min="25" max="25" width="11.375" style="17"/>
    <col min="26" max="27" width="9" style="17"/>
    <col min="28" max="32" width="9" style="18"/>
    <col min="33" max="33" width="12.5" style="18"/>
    <col min="34" max="34" width="12.75" style="18" customWidth="1"/>
    <col min="35" max="42" width="9" style="18"/>
    <col min="43" max="45" width="9" style="1" customWidth="1"/>
    <col min="46" max="46" width="13.625" style="17" customWidth="1"/>
    <col min="47" max="48" width="11.75" style="17" customWidth="1"/>
    <col min="49" max="50" width="13.125" style="17" customWidth="1"/>
    <col min="51" max="53" width="9" style="1"/>
    <col min="54" max="62" width="9" style="17" customWidth="1"/>
    <col min="63" max="63" width="11" style="1" customWidth="1"/>
    <col min="64" max="64" width="9" style="1" customWidth="1"/>
    <col min="65" max="71" width="12.25" style="1" customWidth="1"/>
    <col min="72" max="80" width="9" style="1" customWidth="1"/>
    <col min="81" max="16370" width="9" style="1"/>
  </cols>
  <sheetData>
    <row r="1" spans="1:80" s="1" customFormat="1" ht="15" x14ac:dyDescent="0.15">
      <c r="A1" s="19" t="s">
        <v>45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5"/>
      <c r="BY1" s="135"/>
      <c r="BZ1" s="135"/>
      <c r="CA1" s="135"/>
      <c r="CB1" s="135"/>
    </row>
    <row r="2" spans="1:80" s="1" customFormat="1" ht="15" x14ac:dyDescent="0.15">
      <c r="A2" s="83" t="s">
        <v>1</v>
      </c>
      <c r="B2" s="83" t="s">
        <v>2</v>
      </c>
      <c r="C2" s="83" t="s">
        <v>3</v>
      </c>
      <c r="D2" s="83" t="s">
        <v>4</v>
      </c>
      <c r="E2" s="83" t="s">
        <v>46</v>
      </c>
      <c r="F2" s="83"/>
      <c r="G2" s="83"/>
      <c r="H2" s="83"/>
      <c r="I2" s="83"/>
      <c r="J2" s="83" t="s">
        <v>47</v>
      </c>
      <c r="K2" s="83"/>
      <c r="L2" s="83"/>
      <c r="M2" s="83"/>
      <c r="N2" s="83"/>
      <c r="O2" s="83" t="s">
        <v>48</v>
      </c>
      <c r="P2" s="83"/>
      <c r="Q2" s="83"/>
      <c r="R2" s="83"/>
      <c r="S2" s="83"/>
      <c r="T2" s="83" t="s">
        <v>49</v>
      </c>
      <c r="U2" s="83"/>
      <c r="V2" s="83"/>
      <c r="W2" s="83"/>
      <c r="X2" s="83"/>
      <c r="Y2" s="136" t="s">
        <v>50</v>
      </c>
      <c r="Z2" s="137"/>
      <c r="AA2" s="137"/>
      <c r="AB2" s="83" t="s">
        <v>51</v>
      </c>
      <c r="AC2" s="83"/>
      <c r="AD2" s="83"/>
      <c r="AE2" s="83"/>
      <c r="AF2" s="83"/>
      <c r="AG2" s="83" t="s">
        <v>52</v>
      </c>
      <c r="AH2" s="83"/>
      <c r="AI2" s="83"/>
      <c r="AJ2" s="83"/>
      <c r="AK2" s="83"/>
      <c r="AL2" s="83" t="s">
        <v>53</v>
      </c>
      <c r="AM2" s="83"/>
      <c r="AN2" s="83"/>
      <c r="AO2" s="83"/>
      <c r="AP2" s="83"/>
      <c r="AQ2" s="83" t="s">
        <v>54</v>
      </c>
      <c r="AR2" s="83"/>
      <c r="AS2" s="83"/>
      <c r="AT2" s="138" t="s">
        <v>55</v>
      </c>
      <c r="AU2" s="139"/>
      <c r="AV2" s="139"/>
      <c r="AW2" s="139"/>
      <c r="AX2" s="140"/>
      <c r="AY2" s="141" t="s">
        <v>56</v>
      </c>
      <c r="AZ2" s="142"/>
      <c r="BA2" s="142"/>
      <c r="BB2" s="142" t="s">
        <v>57</v>
      </c>
      <c r="BC2" s="142"/>
      <c r="BD2" s="142"/>
      <c r="BE2" s="142" t="s">
        <v>58</v>
      </c>
      <c r="BF2" s="142"/>
      <c r="BG2" s="142"/>
      <c r="BH2" s="142" t="s">
        <v>59</v>
      </c>
      <c r="BI2" s="142"/>
      <c r="BJ2" s="142"/>
      <c r="BK2" s="83" t="s">
        <v>60</v>
      </c>
      <c r="BL2" s="83"/>
      <c r="BM2" s="83"/>
      <c r="BN2" s="83" t="s">
        <v>61</v>
      </c>
      <c r="BO2" s="83"/>
      <c r="BP2" s="83"/>
      <c r="BQ2" s="83" t="s">
        <v>62</v>
      </c>
      <c r="BR2" s="83"/>
      <c r="BS2" s="83"/>
      <c r="BT2" s="83" t="s">
        <v>63</v>
      </c>
      <c r="BU2" s="83"/>
      <c r="BV2" s="83"/>
      <c r="BW2" s="83" t="s">
        <v>64</v>
      </c>
      <c r="BX2" s="83"/>
      <c r="BY2" s="83"/>
      <c r="BZ2" s="83" t="s">
        <v>65</v>
      </c>
      <c r="CA2" s="83"/>
      <c r="CB2" s="83"/>
    </row>
    <row r="3" spans="1:80" s="1" customFormat="1" ht="15" x14ac:dyDescent="0.15">
      <c r="A3" s="92"/>
      <c r="B3" s="92"/>
      <c r="C3" s="92"/>
      <c r="D3" s="92"/>
      <c r="E3" s="5" t="s">
        <v>9</v>
      </c>
      <c r="F3" s="5" t="s">
        <v>10</v>
      </c>
      <c r="G3" s="5" t="s">
        <v>11</v>
      </c>
      <c r="H3" s="5" t="s">
        <v>12</v>
      </c>
      <c r="I3" s="5" t="s">
        <v>11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11</v>
      </c>
      <c r="O3" s="5" t="s">
        <v>9</v>
      </c>
      <c r="P3" s="5" t="s">
        <v>10</v>
      </c>
      <c r="Q3" s="5" t="s">
        <v>11</v>
      </c>
      <c r="R3" s="5" t="s">
        <v>12</v>
      </c>
      <c r="S3" s="5" t="s">
        <v>11</v>
      </c>
      <c r="T3" s="5" t="s">
        <v>9</v>
      </c>
      <c r="U3" s="5" t="s">
        <v>10</v>
      </c>
      <c r="V3" s="5" t="s">
        <v>11</v>
      </c>
      <c r="W3" s="5" t="s">
        <v>12</v>
      </c>
      <c r="X3" s="5" t="s">
        <v>11</v>
      </c>
      <c r="Y3" s="24" t="s">
        <v>9</v>
      </c>
      <c r="Z3" s="25" t="s">
        <v>10</v>
      </c>
      <c r="AA3" s="25" t="s">
        <v>12</v>
      </c>
      <c r="AB3" s="5" t="s">
        <v>9</v>
      </c>
      <c r="AC3" s="5" t="s">
        <v>10</v>
      </c>
      <c r="AD3" s="5" t="s">
        <v>11</v>
      </c>
      <c r="AE3" s="5" t="s">
        <v>12</v>
      </c>
      <c r="AF3" s="5" t="s">
        <v>11</v>
      </c>
      <c r="AG3" s="5" t="s">
        <v>9</v>
      </c>
      <c r="AH3" s="5" t="s">
        <v>10</v>
      </c>
      <c r="AI3" s="5" t="s">
        <v>11</v>
      </c>
      <c r="AJ3" s="5" t="s">
        <v>12</v>
      </c>
      <c r="AK3" s="5" t="s">
        <v>11</v>
      </c>
      <c r="AL3" s="5" t="s">
        <v>9</v>
      </c>
      <c r="AM3" s="5" t="s">
        <v>10</v>
      </c>
      <c r="AN3" s="5" t="s">
        <v>11</v>
      </c>
      <c r="AO3" s="5" t="s">
        <v>12</v>
      </c>
      <c r="AP3" s="5" t="s">
        <v>11</v>
      </c>
      <c r="AQ3" s="5" t="s">
        <v>9</v>
      </c>
      <c r="AR3" s="5" t="s">
        <v>10</v>
      </c>
      <c r="AS3" s="5" t="s">
        <v>12</v>
      </c>
      <c r="AT3" s="31" t="s">
        <v>9</v>
      </c>
      <c r="AU3" s="31" t="s">
        <v>10</v>
      </c>
      <c r="AV3" s="31" t="s">
        <v>11</v>
      </c>
      <c r="AW3" s="31" t="s">
        <v>12</v>
      </c>
      <c r="AX3" s="31" t="s">
        <v>11</v>
      </c>
      <c r="AY3" s="35" t="s">
        <v>9</v>
      </c>
      <c r="AZ3" s="31" t="s">
        <v>10</v>
      </c>
      <c r="BA3" s="31" t="s">
        <v>12</v>
      </c>
      <c r="BB3" s="31" t="s">
        <v>9</v>
      </c>
      <c r="BC3" s="31" t="s">
        <v>10</v>
      </c>
      <c r="BD3" s="31" t="s">
        <v>12</v>
      </c>
      <c r="BE3" s="31" t="s">
        <v>9</v>
      </c>
      <c r="BF3" s="31" t="s">
        <v>10</v>
      </c>
      <c r="BG3" s="31" t="s">
        <v>12</v>
      </c>
      <c r="BH3" s="31" t="s">
        <v>9</v>
      </c>
      <c r="BI3" s="31" t="s">
        <v>10</v>
      </c>
      <c r="BJ3" s="31" t="s">
        <v>12</v>
      </c>
      <c r="BK3" s="5" t="s">
        <v>9</v>
      </c>
      <c r="BL3" s="5" t="s">
        <v>10</v>
      </c>
      <c r="BM3" s="5" t="s">
        <v>12</v>
      </c>
      <c r="BN3" s="5" t="s">
        <v>9</v>
      </c>
      <c r="BO3" s="5" t="s">
        <v>10</v>
      </c>
      <c r="BP3" s="5" t="s">
        <v>12</v>
      </c>
      <c r="BQ3" s="5" t="s">
        <v>9</v>
      </c>
      <c r="BR3" s="5" t="s">
        <v>10</v>
      </c>
      <c r="BS3" s="5" t="s">
        <v>12</v>
      </c>
      <c r="BT3" s="5" t="s">
        <v>9</v>
      </c>
      <c r="BU3" s="5" t="s">
        <v>10</v>
      </c>
      <c r="BV3" s="5" t="s">
        <v>12</v>
      </c>
      <c r="BW3" s="5" t="s">
        <v>9</v>
      </c>
      <c r="BX3" s="5" t="s">
        <v>10</v>
      </c>
      <c r="BY3" s="5" t="s">
        <v>12</v>
      </c>
      <c r="BZ3" s="5" t="s">
        <v>9</v>
      </c>
      <c r="CA3" s="5" t="s">
        <v>10</v>
      </c>
      <c r="CB3" s="5" t="s">
        <v>12</v>
      </c>
    </row>
    <row r="4" spans="1:80" s="1" customFormat="1" ht="16.5" x14ac:dyDescent="0.15">
      <c r="A4" s="6">
        <v>1</v>
      </c>
      <c r="B4" s="6" t="s">
        <v>66</v>
      </c>
      <c r="C4" s="6" t="s">
        <v>67</v>
      </c>
      <c r="D4" s="6" t="s">
        <v>68</v>
      </c>
      <c r="E4" s="21">
        <v>430000000</v>
      </c>
      <c r="F4" s="6">
        <v>170870010.53999999</v>
      </c>
      <c r="G4" s="22">
        <f>F4/E4</f>
        <v>0.39737211753488372</v>
      </c>
      <c r="H4" s="6"/>
      <c r="I4" s="22"/>
      <c r="J4" s="6">
        <v>1250</v>
      </c>
      <c r="K4" s="6">
        <v>1183</v>
      </c>
      <c r="L4" s="22">
        <f>K4/J4</f>
        <v>0.94640000000000002</v>
      </c>
      <c r="M4" s="6"/>
      <c r="N4" s="22"/>
      <c r="O4" s="23">
        <v>20000000</v>
      </c>
      <c r="P4" s="23">
        <v>19417488.843199998</v>
      </c>
      <c r="Q4" s="22">
        <f>P4/O4</f>
        <v>0.97087444215999996</v>
      </c>
      <c r="R4" s="22"/>
      <c r="S4" s="22"/>
      <c r="T4" s="6">
        <v>15000</v>
      </c>
      <c r="U4" s="6">
        <v>12214</v>
      </c>
      <c r="V4" s="22">
        <f>U4/T4</f>
        <v>0.81426666666666669</v>
      </c>
      <c r="W4" s="6"/>
      <c r="X4" s="22"/>
      <c r="Y4" s="26">
        <v>1000000</v>
      </c>
      <c r="Z4" s="27"/>
      <c r="AA4" s="28"/>
      <c r="AB4" s="102" t="s">
        <v>18</v>
      </c>
      <c r="AC4" s="103"/>
      <c r="AD4" s="103"/>
      <c r="AE4" s="103"/>
      <c r="AF4" s="104"/>
      <c r="AG4" s="102" t="s">
        <v>18</v>
      </c>
      <c r="AH4" s="103"/>
      <c r="AI4" s="103"/>
      <c r="AJ4" s="103"/>
      <c r="AK4" s="104"/>
      <c r="AL4" s="102" t="s">
        <v>18</v>
      </c>
      <c r="AM4" s="103"/>
      <c r="AN4" s="103"/>
      <c r="AO4" s="103"/>
      <c r="AP4" s="104"/>
      <c r="AQ4" s="54" t="s">
        <v>18</v>
      </c>
      <c r="AR4" s="55"/>
      <c r="AS4" s="56"/>
      <c r="AT4" s="93" t="s">
        <v>18</v>
      </c>
      <c r="AU4" s="94"/>
      <c r="AV4" s="94"/>
      <c r="AW4" s="94"/>
      <c r="AX4" s="95"/>
      <c r="AY4" s="125" t="s">
        <v>18</v>
      </c>
      <c r="AZ4" s="126"/>
      <c r="BA4" s="127"/>
      <c r="BB4" s="93" t="s">
        <v>18</v>
      </c>
      <c r="BC4" s="94"/>
      <c r="BD4" s="94"/>
      <c r="BE4" s="94"/>
      <c r="BF4" s="94"/>
      <c r="BG4" s="94"/>
      <c r="BH4" s="94"/>
      <c r="BI4" s="94"/>
      <c r="BJ4" s="95"/>
      <c r="BK4" s="91" t="s">
        <v>18</v>
      </c>
      <c r="BL4" s="91"/>
      <c r="BM4" s="91"/>
      <c r="BN4" s="55" t="s">
        <v>18</v>
      </c>
      <c r="BO4" s="55"/>
      <c r="BP4" s="56"/>
      <c r="BQ4" s="91" t="s">
        <v>18</v>
      </c>
      <c r="BR4" s="91"/>
      <c r="BS4" s="91"/>
      <c r="BT4" s="91" t="s">
        <v>18</v>
      </c>
      <c r="BU4" s="91"/>
      <c r="BV4" s="91"/>
      <c r="BW4" s="91" t="s">
        <v>18</v>
      </c>
      <c r="BX4" s="91"/>
      <c r="BY4" s="91"/>
      <c r="BZ4" s="54" t="s">
        <v>18</v>
      </c>
      <c r="CA4" s="55"/>
      <c r="CB4" s="56"/>
    </row>
    <row r="5" spans="1:80" s="1" customFormat="1" ht="16.5" x14ac:dyDescent="0.15">
      <c r="A5" s="6"/>
      <c r="B5" s="6" t="s">
        <v>69</v>
      </c>
      <c r="C5" s="6" t="s">
        <v>67</v>
      </c>
      <c r="D5" s="6" t="s">
        <v>70</v>
      </c>
      <c r="E5" s="21">
        <v>430000000</v>
      </c>
      <c r="F5" s="6">
        <v>170870010.53999999</v>
      </c>
      <c r="G5" s="22">
        <f>F5/E5</f>
        <v>0.39737211753488372</v>
      </c>
      <c r="H5" s="6"/>
      <c r="I5" s="22"/>
      <c r="J5" s="54" t="s">
        <v>18</v>
      </c>
      <c r="K5" s="55"/>
      <c r="L5" s="55"/>
      <c r="M5" s="55"/>
      <c r="N5" s="56"/>
      <c r="O5" s="109" t="s">
        <v>18</v>
      </c>
      <c r="P5" s="110"/>
      <c r="Q5" s="110"/>
      <c r="R5" s="110"/>
      <c r="S5" s="111"/>
      <c r="T5" s="109" t="s">
        <v>18</v>
      </c>
      <c r="U5" s="110"/>
      <c r="V5" s="110"/>
      <c r="W5" s="110"/>
      <c r="X5" s="111"/>
      <c r="Y5" s="115" t="s">
        <v>18</v>
      </c>
      <c r="Z5" s="116"/>
      <c r="AA5" s="117"/>
      <c r="AB5" s="105"/>
      <c r="AC5" s="106"/>
      <c r="AD5" s="106"/>
      <c r="AE5" s="106"/>
      <c r="AF5" s="107"/>
      <c r="AG5" s="105"/>
      <c r="AH5" s="106"/>
      <c r="AI5" s="106"/>
      <c r="AJ5" s="106"/>
      <c r="AK5" s="107"/>
      <c r="AL5" s="105"/>
      <c r="AM5" s="106"/>
      <c r="AN5" s="106"/>
      <c r="AO5" s="106"/>
      <c r="AP5" s="107"/>
      <c r="AQ5" s="57"/>
      <c r="AR5" s="58"/>
      <c r="AS5" s="59"/>
      <c r="AT5" s="96"/>
      <c r="AU5" s="97"/>
      <c r="AV5" s="97"/>
      <c r="AW5" s="97"/>
      <c r="AX5" s="98"/>
      <c r="AY5" s="128"/>
      <c r="AZ5" s="129"/>
      <c r="BA5" s="130"/>
      <c r="BB5" s="96"/>
      <c r="BC5" s="134"/>
      <c r="BD5" s="134"/>
      <c r="BE5" s="134"/>
      <c r="BF5" s="134"/>
      <c r="BG5" s="134"/>
      <c r="BH5" s="134"/>
      <c r="BI5" s="134"/>
      <c r="BJ5" s="98"/>
      <c r="BK5" s="91"/>
      <c r="BL5" s="91"/>
      <c r="BM5" s="91"/>
      <c r="BN5" s="58"/>
      <c r="BO5" s="58"/>
      <c r="BP5" s="59"/>
      <c r="BQ5" s="6">
        <v>1250</v>
      </c>
      <c r="BR5" s="49">
        <v>1183</v>
      </c>
      <c r="BS5" s="6"/>
      <c r="BT5" s="32">
        <v>0.55000000000000004</v>
      </c>
      <c r="BU5" s="50">
        <v>0.43225545675020211</v>
      </c>
      <c r="BV5" s="6"/>
      <c r="BW5" s="32">
        <v>0.6</v>
      </c>
      <c r="BX5" s="50">
        <v>0.59951500000000002</v>
      </c>
      <c r="BY5" s="6"/>
      <c r="BZ5" s="57"/>
      <c r="CA5" s="58"/>
      <c r="CB5" s="59"/>
    </row>
    <row r="6" spans="1:80" s="1" customFormat="1" ht="16.5" x14ac:dyDescent="0.15">
      <c r="A6" s="6">
        <v>4</v>
      </c>
      <c r="B6" s="6" t="s">
        <v>71</v>
      </c>
      <c r="C6" s="6" t="s">
        <v>67</v>
      </c>
      <c r="D6" s="6" t="s">
        <v>72</v>
      </c>
      <c r="E6" s="54" t="s">
        <v>18</v>
      </c>
      <c r="F6" s="55"/>
      <c r="G6" s="55"/>
      <c r="H6" s="55"/>
      <c r="I6" s="56"/>
      <c r="J6" s="57"/>
      <c r="K6" s="58"/>
      <c r="L6" s="58"/>
      <c r="M6" s="58"/>
      <c r="N6" s="59"/>
      <c r="O6" s="109"/>
      <c r="P6" s="110"/>
      <c r="Q6" s="110"/>
      <c r="R6" s="110"/>
      <c r="S6" s="111"/>
      <c r="T6" s="109"/>
      <c r="U6" s="110"/>
      <c r="V6" s="110"/>
      <c r="W6" s="110"/>
      <c r="X6" s="111"/>
      <c r="Y6" s="115"/>
      <c r="Z6" s="116"/>
      <c r="AA6" s="117"/>
      <c r="AB6" s="23">
        <v>1800</v>
      </c>
      <c r="AC6" s="23">
        <v>774</v>
      </c>
      <c r="AD6" s="22"/>
      <c r="AE6" s="22"/>
      <c r="AF6" s="22"/>
      <c r="AG6" s="21">
        <v>30000000</v>
      </c>
      <c r="AH6" s="40">
        <v>15203700</v>
      </c>
      <c r="AI6" s="22"/>
      <c r="AJ6" s="22"/>
      <c r="AK6" s="22"/>
      <c r="AL6" s="23">
        <v>180</v>
      </c>
      <c r="AM6" s="23">
        <v>242.17</v>
      </c>
      <c r="AN6" s="22"/>
      <c r="AO6" s="22"/>
      <c r="AP6" s="22"/>
      <c r="AQ6" s="57"/>
      <c r="AR6" s="58"/>
      <c r="AS6" s="59"/>
      <c r="AT6" s="96"/>
      <c r="AU6" s="97"/>
      <c r="AV6" s="97"/>
      <c r="AW6" s="97"/>
      <c r="AX6" s="98"/>
      <c r="AY6" s="128"/>
      <c r="AZ6" s="129"/>
      <c r="BA6" s="130"/>
      <c r="BB6" s="99"/>
      <c r="BC6" s="100"/>
      <c r="BD6" s="100"/>
      <c r="BE6" s="100"/>
      <c r="BF6" s="100"/>
      <c r="BG6" s="100"/>
      <c r="BH6" s="100"/>
      <c r="BI6" s="100"/>
      <c r="BJ6" s="101"/>
      <c r="BK6" s="91"/>
      <c r="BL6" s="91"/>
      <c r="BM6" s="91"/>
      <c r="BN6" s="58"/>
      <c r="BO6" s="58"/>
      <c r="BP6" s="59"/>
      <c r="BQ6" s="91" t="s">
        <v>18</v>
      </c>
      <c r="BR6" s="91"/>
      <c r="BS6" s="91"/>
      <c r="BT6" s="91" t="s">
        <v>18</v>
      </c>
      <c r="BU6" s="91"/>
      <c r="BV6" s="91"/>
      <c r="BW6" s="91" t="s">
        <v>18</v>
      </c>
      <c r="BX6" s="91"/>
      <c r="BY6" s="91"/>
      <c r="BZ6" s="57"/>
      <c r="CA6" s="58"/>
      <c r="CB6" s="59"/>
    </row>
    <row r="7" spans="1:80" s="1" customFormat="1" ht="16.5" x14ac:dyDescent="0.15">
      <c r="A7" s="6">
        <v>5</v>
      </c>
      <c r="B7" s="6" t="s">
        <v>73</v>
      </c>
      <c r="C7" s="6" t="s">
        <v>67</v>
      </c>
      <c r="D7" s="6" t="s">
        <v>74</v>
      </c>
      <c r="E7" s="57"/>
      <c r="F7" s="58"/>
      <c r="G7" s="58"/>
      <c r="H7" s="58"/>
      <c r="I7" s="59"/>
      <c r="J7" s="57"/>
      <c r="K7" s="58"/>
      <c r="L7" s="58"/>
      <c r="M7" s="58"/>
      <c r="N7" s="59"/>
      <c r="O7" s="109"/>
      <c r="P7" s="110"/>
      <c r="Q7" s="110"/>
      <c r="R7" s="110"/>
      <c r="S7" s="111"/>
      <c r="T7" s="109"/>
      <c r="U7" s="110"/>
      <c r="V7" s="110"/>
      <c r="W7" s="110"/>
      <c r="X7" s="111"/>
      <c r="Y7" s="115"/>
      <c r="Z7" s="116"/>
      <c r="AA7" s="117"/>
      <c r="AB7" s="108" t="s">
        <v>18</v>
      </c>
      <c r="AC7" s="108"/>
      <c r="AD7" s="108"/>
      <c r="AE7" s="108"/>
      <c r="AF7" s="108"/>
      <c r="AG7" s="108" t="s">
        <v>18</v>
      </c>
      <c r="AH7" s="108"/>
      <c r="AI7" s="108"/>
      <c r="AJ7" s="108"/>
      <c r="AK7" s="108"/>
      <c r="AL7" s="108" t="s">
        <v>18</v>
      </c>
      <c r="AM7" s="108"/>
      <c r="AN7" s="108"/>
      <c r="AO7" s="108"/>
      <c r="AP7" s="108"/>
      <c r="AQ7" s="60"/>
      <c r="AR7" s="61"/>
      <c r="AS7" s="62"/>
      <c r="AT7" s="99"/>
      <c r="AU7" s="100"/>
      <c r="AV7" s="100"/>
      <c r="AW7" s="100"/>
      <c r="AX7" s="101"/>
      <c r="AY7" s="131"/>
      <c r="AZ7" s="132"/>
      <c r="BA7" s="133"/>
      <c r="BB7" s="34">
        <v>750</v>
      </c>
      <c r="BC7" s="34"/>
      <c r="BD7" s="34"/>
      <c r="BE7" s="34">
        <v>1300</v>
      </c>
      <c r="BF7" s="34"/>
      <c r="BG7" s="34"/>
      <c r="BH7" s="34">
        <v>60</v>
      </c>
      <c r="BI7" s="34"/>
      <c r="BJ7" s="34"/>
      <c r="BK7" s="6">
        <v>80</v>
      </c>
      <c r="BL7" s="6">
        <v>56</v>
      </c>
      <c r="BM7" s="6"/>
      <c r="BN7" s="58"/>
      <c r="BO7" s="58"/>
      <c r="BP7" s="59"/>
      <c r="BQ7" s="91"/>
      <c r="BR7" s="91"/>
      <c r="BS7" s="91"/>
      <c r="BT7" s="91"/>
      <c r="BU7" s="91"/>
      <c r="BV7" s="91"/>
      <c r="BW7" s="91"/>
      <c r="BX7" s="91"/>
      <c r="BY7" s="91"/>
      <c r="BZ7" s="57"/>
      <c r="CA7" s="58"/>
      <c r="CB7" s="59"/>
    </row>
    <row r="8" spans="1:80" s="1" customFormat="1" ht="16.5" x14ac:dyDescent="0.15">
      <c r="A8" s="6">
        <v>7</v>
      </c>
      <c r="B8" s="6" t="s">
        <v>75</v>
      </c>
      <c r="C8" s="6" t="s">
        <v>67</v>
      </c>
      <c r="D8" s="6" t="s">
        <v>76</v>
      </c>
      <c r="E8" s="57"/>
      <c r="F8" s="58"/>
      <c r="G8" s="58"/>
      <c r="H8" s="58"/>
      <c r="I8" s="59"/>
      <c r="J8" s="57"/>
      <c r="K8" s="58"/>
      <c r="L8" s="58"/>
      <c r="M8" s="58"/>
      <c r="N8" s="59"/>
      <c r="O8" s="109"/>
      <c r="P8" s="110"/>
      <c r="Q8" s="110"/>
      <c r="R8" s="110"/>
      <c r="S8" s="111"/>
      <c r="T8" s="109"/>
      <c r="U8" s="110"/>
      <c r="V8" s="110"/>
      <c r="W8" s="110"/>
      <c r="X8" s="111"/>
      <c r="Y8" s="115"/>
      <c r="Z8" s="116"/>
      <c r="AA8" s="117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32">
        <v>0.55000000000000004</v>
      </c>
      <c r="AR8" s="22">
        <v>0.60160000000000002</v>
      </c>
      <c r="AS8" s="22"/>
      <c r="AT8" s="33">
        <v>420000000</v>
      </c>
      <c r="AU8" s="34"/>
      <c r="AV8" s="34"/>
      <c r="AW8" s="34"/>
      <c r="AX8" s="36"/>
      <c r="AY8" s="37">
        <v>1.2E-2</v>
      </c>
      <c r="AZ8" s="34"/>
      <c r="BA8" s="36"/>
      <c r="BB8" s="96"/>
      <c r="BC8" s="97"/>
      <c r="BD8" s="97"/>
      <c r="BE8" s="97"/>
      <c r="BF8" s="97"/>
      <c r="BG8" s="97"/>
      <c r="BH8" s="97"/>
      <c r="BI8" s="97"/>
      <c r="BJ8" s="98"/>
      <c r="BK8" s="57"/>
      <c r="BL8" s="58"/>
      <c r="BM8" s="59"/>
      <c r="BN8" s="58"/>
      <c r="BO8" s="58"/>
      <c r="BP8" s="59"/>
      <c r="BQ8" s="91"/>
      <c r="BR8" s="91"/>
      <c r="BS8" s="91"/>
      <c r="BT8" s="91"/>
      <c r="BU8" s="91"/>
      <c r="BV8" s="91"/>
      <c r="BW8" s="91"/>
      <c r="BX8" s="91"/>
      <c r="BY8" s="91"/>
      <c r="BZ8" s="57"/>
      <c r="CA8" s="58"/>
      <c r="CB8" s="59"/>
    </row>
    <row r="9" spans="1:80" s="1" customFormat="1" ht="16.5" x14ac:dyDescent="0.15">
      <c r="A9" s="6">
        <v>8</v>
      </c>
      <c r="B9" s="6" t="s">
        <v>77</v>
      </c>
      <c r="C9" s="6" t="s">
        <v>67</v>
      </c>
      <c r="D9" s="6" t="s">
        <v>78</v>
      </c>
      <c r="E9" s="60"/>
      <c r="F9" s="61"/>
      <c r="G9" s="61"/>
      <c r="H9" s="61"/>
      <c r="I9" s="62"/>
      <c r="J9" s="60"/>
      <c r="K9" s="61"/>
      <c r="L9" s="61"/>
      <c r="M9" s="61"/>
      <c r="N9" s="62"/>
      <c r="O9" s="112"/>
      <c r="P9" s="113"/>
      <c r="Q9" s="113"/>
      <c r="R9" s="113"/>
      <c r="S9" s="114"/>
      <c r="T9" s="112"/>
      <c r="U9" s="113"/>
      <c r="V9" s="113"/>
      <c r="W9" s="113"/>
      <c r="X9" s="114"/>
      <c r="Y9" s="118"/>
      <c r="Z9" s="119"/>
      <c r="AA9" s="120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91" t="s">
        <v>18</v>
      </c>
      <c r="AR9" s="91"/>
      <c r="AS9" s="91"/>
      <c r="AT9" s="121" t="s">
        <v>18</v>
      </c>
      <c r="AU9" s="122"/>
      <c r="AV9" s="122"/>
      <c r="AW9" s="122"/>
      <c r="AX9" s="123"/>
      <c r="AY9" s="124" t="s">
        <v>18</v>
      </c>
      <c r="AZ9" s="124"/>
      <c r="BA9" s="124"/>
      <c r="BB9" s="99"/>
      <c r="BC9" s="100"/>
      <c r="BD9" s="100"/>
      <c r="BE9" s="100"/>
      <c r="BF9" s="100"/>
      <c r="BG9" s="100"/>
      <c r="BH9" s="100"/>
      <c r="BI9" s="100"/>
      <c r="BJ9" s="101"/>
      <c r="BK9" s="60"/>
      <c r="BL9" s="61"/>
      <c r="BM9" s="62"/>
      <c r="BN9" s="23">
        <v>15000</v>
      </c>
      <c r="BO9" s="23">
        <v>42617</v>
      </c>
      <c r="BP9" s="22"/>
      <c r="BQ9" s="23">
        <v>1250</v>
      </c>
      <c r="BR9" s="49">
        <v>1183</v>
      </c>
      <c r="BS9" s="22"/>
      <c r="BT9" s="32">
        <v>0.55000000000000004</v>
      </c>
      <c r="BU9" s="22">
        <v>0.43225545675020211</v>
      </c>
      <c r="BV9" s="22"/>
      <c r="BW9" s="32">
        <v>0.55000000000000004</v>
      </c>
      <c r="BX9" s="22">
        <v>0.59951500000000002</v>
      </c>
      <c r="BY9" s="22"/>
      <c r="BZ9" s="32">
        <v>0.18</v>
      </c>
      <c r="CA9" s="22">
        <v>0.14731015209329823</v>
      </c>
      <c r="CB9" s="22"/>
    </row>
    <row r="10" spans="1:80" s="2" customFormat="1" ht="36" customHeight="1" x14ac:dyDescent="0.15">
      <c r="B10" s="2" t="s">
        <v>43</v>
      </c>
      <c r="H10" s="2" t="s">
        <v>44</v>
      </c>
      <c r="Y10" s="29"/>
      <c r="Z10" s="29"/>
      <c r="AA10" s="29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T10" s="29"/>
      <c r="AU10" s="29"/>
      <c r="AV10" s="29"/>
      <c r="AW10" s="29"/>
      <c r="AX10" s="29"/>
      <c r="BB10" s="29"/>
      <c r="BC10" s="29"/>
      <c r="BD10" s="29"/>
      <c r="BE10" s="29"/>
      <c r="BF10" s="29"/>
      <c r="BG10" s="29"/>
      <c r="BH10" s="29"/>
      <c r="BI10" s="29"/>
      <c r="BJ10" s="29"/>
    </row>
    <row r="11" spans="1:80" s="1" customFormat="1" x14ac:dyDescent="0.15">
      <c r="Y11" s="17"/>
      <c r="Z11" s="17"/>
      <c r="AA11" s="17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T11" s="17"/>
      <c r="AU11" s="17"/>
      <c r="AV11" s="17"/>
      <c r="AW11" s="17"/>
      <c r="AX11" s="17"/>
      <c r="BB11" s="17"/>
      <c r="BC11" s="17"/>
      <c r="BD11" s="17"/>
      <c r="BE11" s="17"/>
      <c r="BF11" s="17"/>
      <c r="BG11" s="17"/>
      <c r="BH11" s="17"/>
      <c r="BI11" s="17"/>
      <c r="BJ11" s="17"/>
    </row>
    <row r="12" spans="1:80" s="1" customFormat="1" x14ac:dyDescent="0.15">
      <c r="Y12" s="17"/>
      <c r="Z12" s="17"/>
      <c r="AA12" s="17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T12" s="17"/>
      <c r="AU12" s="17"/>
      <c r="AV12" s="17"/>
      <c r="AW12" s="17"/>
      <c r="AX12" s="17"/>
      <c r="BB12" s="17"/>
      <c r="BC12" s="17"/>
      <c r="BD12" s="17"/>
      <c r="BE12" s="17"/>
      <c r="BF12" s="17"/>
      <c r="BG12" s="17"/>
      <c r="BH12" s="17"/>
      <c r="BI12" s="17"/>
      <c r="BJ12" s="17"/>
    </row>
    <row r="13" spans="1:80" s="1" customFormat="1" x14ac:dyDescent="0.15">
      <c r="Y13" s="17"/>
      <c r="Z13" s="17"/>
      <c r="AA13" s="17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T13" s="17"/>
      <c r="AU13" s="17"/>
      <c r="AV13" s="17"/>
      <c r="AW13" s="17"/>
      <c r="AX13" s="17"/>
      <c r="BB13" s="17"/>
      <c r="BC13" s="17"/>
      <c r="BD13" s="17"/>
      <c r="BE13" s="17"/>
      <c r="BF13" s="17"/>
      <c r="BG13" s="17"/>
      <c r="BH13" s="17"/>
      <c r="BI13" s="17"/>
      <c r="BJ13" s="17"/>
    </row>
    <row r="14" spans="1:80" s="1" customFormat="1" x14ac:dyDescent="0.15"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T14" s="17"/>
      <c r="AU14" s="17"/>
      <c r="AV14" s="17"/>
      <c r="AW14" s="17"/>
      <c r="AX14" s="17"/>
      <c r="BB14" s="17"/>
      <c r="BC14" s="17"/>
      <c r="BD14" s="17"/>
      <c r="BE14" s="17"/>
      <c r="BF14" s="17"/>
      <c r="BG14" s="17"/>
      <c r="BH14" s="17"/>
      <c r="BI14" s="17"/>
      <c r="BJ14" s="17"/>
    </row>
    <row r="15" spans="1:80" s="1" customFormat="1" x14ac:dyDescent="0.15">
      <c r="Y15" s="17"/>
      <c r="Z15" s="17"/>
      <c r="AA15" s="17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T15" s="17"/>
      <c r="AU15" s="17"/>
      <c r="AV15" s="17"/>
      <c r="AW15" s="17"/>
      <c r="AX15" s="17"/>
      <c r="BB15" s="17"/>
      <c r="BC15" s="17"/>
      <c r="BD15" s="17"/>
      <c r="BE15" s="17"/>
      <c r="BF15" s="17"/>
      <c r="BG15" s="17"/>
      <c r="BH15" s="17"/>
      <c r="BI15" s="17"/>
      <c r="BJ15" s="17"/>
    </row>
    <row r="16" spans="1:80" s="1" customFormat="1" x14ac:dyDescent="0.15">
      <c r="Y16" s="17"/>
      <c r="Z16" s="17"/>
      <c r="AA16" s="17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T16" s="17"/>
      <c r="AU16" s="17"/>
      <c r="AV16" s="17"/>
      <c r="AW16" s="17"/>
      <c r="AX16" s="17"/>
      <c r="BB16" s="17"/>
      <c r="BC16" s="17"/>
      <c r="BD16" s="17"/>
      <c r="BE16" s="17"/>
      <c r="BF16" s="17"/>
      <c r="BG16" s="17"/>
      <c r="BH16" s="17"/>
      <c r="BI16" s="17"/>
      <c r="BJ16" s="17"/>
    </row>
    <row r="17" spans="25:62" s="1" customFormat="1" x14ac:dyDescent="0.15">
      <c r="Y17" s="17"/>
      <c r="Z17" s="17"/>
      <c r="AA17" s="17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T17" s="17"/>
      <c r="AU17" s="17"/>
      <c r="AV17" s="17"/>
      <c r="AW17" s="17"/>
      <c r="AX17" s="17"/>
      <c r="BB17" s="17"/>
      <c r="BC17" s="17"/>
      <c r="BD17" s="17"/>
      <c r="BE17" s="17"/>
      <c r="BF17" s="17"/>
      <c r="BG17" s="17"/>
      <c r="BH17" s="17"/>
      <c r="BI17" s="17"/>
      <c r="BJ17" s="17"/>
    </row>
    <row r="18" spans="25:62" s="1" customFormat="1" x14ac:dyDescent="0.15">
      <c r="Y18" s="17"/>
      <c r="Z18" s="17"/>
      <c r="AA18" s="17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T18" s="17"/>
      <c r="AU18" s="17"/>
      <c r="AV18" s="17"/>
      <c r="AW18" s="17"/>
      <c r="AX18" s="17"/>
      <c r="BB18" s="17"/>
      <c r="BC18" s="17"/>
      <c r="BD18" s="17"/>
      <c r="BE18" s="17"/>
      <c r="BF18" s="17"/>
      <c r="BG18" s="17"/>
      <c r="BH18" s="17"/>
      <c r="BI18" s="17"/>
      <c r="BJ18" s="17"/>
    </row>
    <row r="19" spans="25:62" s="1" customFormat="1" x14ac:dyDescent="0.15">
      <c r="Y19" s="17"/>
      <c r="Z19" s="17"/>
      <c r="AA19" s="17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T19" s="17"/>
      <c r="AU19" s="17"/>
      <c r="AV19" s="17"/>
      <c r="AW19" s="17"/>
      <c r="AX19" s="17"/>
      <c r="BB19" s="17"/>
      <c r="BC19" s="17"/>
      <c r="BD19" s="17"/>
      <c r="BE19" s="17"/>
      <c r="BF19" s="17"/>
      <c r="BG19" s="17"/>
      <c r="BH19" s="17"/>
      <c r="BI19" s="17"/>
      <c r="BJ19" s="17"/>
    </row>
    <row r="20" spans="25:62" s="1" customFormat="1" x14ac:dyDescent="0.15">
      <c r="Y20" s="17"/>
      <c r="Z20" s="17"/>
      <c r="AA20" s="17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T20" s="17"/>
      <c r="AU20" s="17"/>
      <c r="AV20" s="17"/>
      <c r="AW20" s="17"/>
      <c r="AX20" s="17"/>
      <c r="BB20" s="17"/>
      <c r="BC20" s="17"/>
      <c r="BD20" s="17"/>
      <c r="BE20" s="17"/>
      <c r="BF20" s="17"/>
      <c r="BG20" s="17"/>
      <c r="BH20" s="17"/>
      <c r="BI20" s="17"/>
      <c r="BJ20" s="17"/>
    </row>
    <row r="21" spans="25:62" s="1" customFormat="1" x14ac:dyDescent="0.15">
      <c r="Y21" s="17"/>
      <c r="Z21" s="17"/>
      <c r="AA21" s="17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T21" s="17"/>
      <c r="AU21" s="17"/>
      <c r="AV21" s="17"/>
      <c r="AW21" s="17"/>
      <c r="AX21" s="17"/>
      <c r="BB21" s="17"/>
      <c r="BC21" s="17"/>
      <c r="BD21" s="17"/>
      <c r="BE21" s="17"/>
      <c r="BF21" s="17"/>
      <c r="BG21" s="17"/>
      <c r="BH21" s="17"/>
      <c r="BI21" s="17"/>
      <c r="BJ21" s="17"/>
    </row>
    <row r="22" spans="25:62" s="1" customFormat="1" x14ac:dyDescent="0.15">
      <c r="Y22" s="17"/>
      <c r="Z22" s="17"/>
      <c r="AA22" s="17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T22" s="17"/>
      <c r="AU22" s="17"/>
      <c r="AV22" s="17"/>
      <c r="AW22" s="17"/>
      <c r="AX22" s="17"/>
      <c r="BB22" s="17"/>
      <c r="BC22" s="17"/>
      <c r="BD22" s="17"/>
      <c r="BE22" s="17"/>
      <c r="BF22" s="17"/>
      <c r="BG22" s="17"/>
      <c r="BH22" s="17"/>
      <c r="BI22" s="17"/>
      <c r="BJ22" s="17"/>
    </row>
  </sheetData>
  <mergeCells count="54">
    <mergeCell ref="B1:CB1"/>
    <mergeCell ref="E2:I2"/>
    <mergeCell ref="J2:N2"/>
    <mergeCell ref="O2:S2"/>
    <mergeCell ref="T2:X2"/>
    <mergeCell ref="Y2:AA2"/>
    <mergeCell ref="AB2:AF2"/>
    <mergeCell ref="AG2:AK2"/>
    <mergeCell ref="AL2:AP2"/>
    <mergeCell ref="AQ2:AS2"/>
    <mergeCell ref="AT2:AX2"/>
    <mergeCell ref="AY2:BA2"/>
    <mergeCell ref="BB2:BD2"/>
    <mergeCell ref="BE2:BG2"/>
    <mergeCell ref="BH2:BJ2"/>
    <mergeCell ref="BK2:BM2"/>
    <mergeCell ref="BN2:BP2"/>
    <mergeCell ref="BQ2:BS2"/>
    <mergeCell ref="BT2:BV2"/>
    <mergeCell ref="BW2:BY2"/>
    <mergeCell ref="BZ2:CB2"/>
    <mergeCell ref="AQ9:AS9"/>
    <mergeCell ref="AT9:AX9"/>
    <mergeCell ref="AY9:BA9"/>
    <mergeCell ref="AY4:BA7"/>
    <mergeCell ref="BK4:BM6"/>
    <mergeCell ref="AQ4:AS7"/>
    <mergeCell ref="BB4:BJ6"/>
    <mergeCell ref="BB8:BJ9"/>
    <mergeCell ref="A2:A3"/>
    <mergeCell ref="B2:B3"/>
    <mergeCell ref="C2:C3"/>
    <mergeCell ref="D2:D3"/>
    <mergeCell ref="AT4:AX7"/>
    <mergeCell ref="E6:I9"/>
    <mergeCell ref="AB4:AF5"/>
    <mergeCell ref="AG4:AK5"/>
    <mergeCell ref="AL4:AP5"/>
    <mergeCell ref="AB7:AF9"/>
    <mergeCell ref="AG7:AK9"/>
    <mergeCell ref="AL7:AP9"/>
    <mergeCell ref="J5:N9"/>
    <mergeCell ref="O5:S9"/>
    <mergeCell ref="T5:X9"/>
    <mergeCell ref="Y5:AA9"/>
    <mergeCell ref="BZ4:CB8"/>
    <mergeCell ref="BQ6:BS8"/>
    <mergeCell ref="BT6:BV8"/>
    <mergeCell ref="BW6:BY8"/>
    <mergeCell ref="BK8:BM9"/>
    <mergeCell ref="BQ4:BS4"/>
    <mergeCell ref="BT4:BV4"/>
    <mergeCell ref="BW4:BY4"/>
    <mergeCell ref="BN4:BP8"/>
  </mergeCells>
  <phoneticPr fontId="8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36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I27" sqref="I27"/>
    </sheetView>
  </sheetViews>
  <sheetFormatPr defaultColWidth="9" defaultRowHeight="13.5" x14ac:dyDescent="0.15"/>
  <cols>
    <col min="1" max="1" width="6.875" style="1" customWidth="1"/>
    <col min="2" max="2" width="9" style="1"/>
    <col min="3" max="4" width="9" style="1" customWidth="1"/>
    <col min="5" max="5" width="9" style="1"/>
    <col min="6" max="9" width="9" style="1" customWidth="1"/>
    <col min="10" max="10" width="9.5" style="1" customWidth="1"/>
    <col min="11" max="14" width="9" style="1" customWidth="1"/>
    <col min="15" max="15" width="9" style="1"/>
    <col min="16" max="16" width="10.5" style="1" customWidth="1"/>
    <col min="17" max="22" width="9" style="1" customWidth="1"/>
    <col min="23" max="16381" width="9" style="1"/>
    <col min="16382" max="16384" width="9" style="2"/>
  </cols>
  <sheetData>
    <row r="1" spans="1:28" s="1" customFormat="1" ht="15" x14ac:dyDescent="0.15">
      <c r="A1" s="84" t="s">
        <v>79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</row>
    <row r="2" spans="1:28" s="1" customFormat="1" ht="15" x14ac:dyDescent="0.15">
      <c r="A2" s="83" t="s">
        <v>1</v>
      </c>
      <c r="B2" s="83" t="s">
        <v>2</v>
      </c>
      <c r="C2" s="83" t="s">
        <v>3</v>
      </c>
      <c r="D2" s="83" t="s">
        <v>4</v>
      </c>
      <c r="E2" s="84" t="s">
        <v>80</v>
      </c>
      <c r="F2" s="85"/>
      <c r="G2" s="85"/>
      <c r="H2" s="85"/>
      <c r="I2" s="86"/>
      <c r="J2" s="84" t="s">
        <v>81</v>
      </c>
      <c r="K2" s="85"/>
      <c r="L2" s="85"/>
      <c r="M2" s="85"/>
      <c r="N2" s="86"/>
      <c r="O2" s="83" t="s">
        <v>82</v>
      </c>
      <c r="P2" s="83"/>
      <c r="Q2" s="84"/>
      <c r="R2" s="142" t="s">
        <v>83</v>
      </c>
      <c r="S2" s="142"/>
      <c r="T2" s="142"/>
      <c r="U2" s="142"/>
      <c r="V2" s="142"/>
      <c r="W2" s="154" t="s">
        <v>84</v>
      </c>
      <c r="X2" s="154"/>
      <c r="Y2" s="154"/>
      <c r="Z2" s="154" t="s">
        <v>85</v>
      </c>
      <c r="AA2" s="154"/>
      <c r="AB2" s="154"/>
    </row>
    <row r="3" spans="1:28" s="1" customFormat="1" ht="15" x14ac:dyDescent="0.15">
      <c r="A3" s="92"/>
      <c r="B3" s="92"/>
      <c r="C3" s="92"/>
      <c r="D3" s="92"/>
      <c r="E3" s="5" t="s">
        <v>9</v>
      </c>
      <c r="F3" s="5" t="s">
        <v>10</v>
      </c>
      <c r="G3" s="5" t="s">
        <v>11</v>
      </c>
      <c r="H3" s="5" t="s">
        <v>12</v>
      </c>
      <c r="I3" s="5" t="s">
        <v>11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11</v>
      </c>
      <c r="O3" s="5" t="s">
        <v>9</v>
      </c>
      <c r="P3" s="5" t="s">
        <v>10</v>
      </c>
      <c r="Q3" s="3" t="s">
        <v>12</v>
      </c>
      <c r="R3" s="51" t="s">
        <v>9</v>
      </c>
      <c r="S3" s="51" t="s">
        <v>10</v>
      </c>
      <c r="T3" s="51" t="s">
        <v>11</v>
      </c>
      <c r="U3" s="51" t="s">
        <v>12</v>
      </c>
      <c r="V3" s="51" t="s">
        <v>11</v>
      </c>
      <c r="W3" s="11" t="s">
        <v>9</v>
      </c>
      <c r="X3" s="11" t="s">
        <v>10</v>
      </c>
      <c r="Y3" s="11" t="s">
        <v>12</v>
      </c>
      <c r="Z3" s="10" t="s">
        <v>9</v>
      </c>
      <c r="AA3" s="10" t="s">
        <v>10</v>
      </c>
      <c r="AB3" s="10" t="s">
        <v>12</v>
      </c>
    </row>
    <row r="4" spans="1:28" s="1" customFormat="1" ht="16.5" x14ac:dyDescent="0.15">
      <c r="A4" s="6">
        <v>1</v>
      </c>
      <c r="B4" s="6" t="s">
        <v>86</v>
      </c>
      <c r="C4" s="6" t="s">
        <v>87</v>
      </c>
      <c r="D4" s="6" t="s">
        <v>68</v>
      </c>
      <c r="E4" s="6">
        <v>15000</v>
      </c>
      <c r="F4" s="6">
        <v>4814</v>
      </c>
      <c r="G4" s="22">
        <f t="shared" ref="G4:G9" si="0">F4/E4</f>
        <v>0.32093333333333335</v>
      </c>
      <c r="H4" s="6"/>
      <c r="I4" s="6"/>
      <c r="J4" s="6">
        <v>5000</v>
      </c>
      <c r="K4" s="6">
        <v>1914</v>
      </c>
      <c r="L4" s="22">
        <f>K4/J4</f>
        <v>0.38279999999999997</v>
      </c>
      <c r="M4" s="6"/>
      <c r="N4" s="6"/>
      <c r="O4" s="8">
        <v>7.6388888888888895E-2</v>
      </c>
      <c r="P4" s="52" t="s">
        <v>103</v>
      </c>
      <c r="Q4" s="12"/>
      <c r="R4" s="152" t="s">
        <v>18</v>
      </c>
      <c r="S4" s="152"/>
      <c r="T4" s="152"/>
      <c r="U4" s="152"/>
      <c r="V4" s="152"/>
      <c r="W4" s="13">
        <v>50</v>
      </c>
      <c r="X4" s="16">
        <v>82.72483174075613</v>
      </c>
      <c r="Y4" s="16"/>
      <c r="Z4" s="13">
        <v>160</v>
      </c>
      <c r="AA4" s="13">
        <v>208.07</v>
      </c>
      <c r="AB4" s="16"/>
    </row>
    <row r="5" spans="1:28" s="1" customFormat="1" ht="16.5" x14ac:dyDescent="0.15">
      <c r="A5" s="6">
        <v>2</v>
      </c>
      <c r="B5" s="6" t="s">
        <v>88</v>
      </c>
      <c r="C5" s="7" t="s">
        <v>87</v>
      </c>
      <c r="D5" s="6" t="s">
        <v>89</v>
      </c>
      <c r="E5" s="6">
        <v>5000</v>
      </c>
      <c r="F5" s="6">
        <v>1072</v>
      </c>
      <c r="G5" s="22">
        <f t="shared" si="0"/>
        <v>0.21440000000000001</v>
      </c>
      <c r="H5" s="6"/>
      <c r="I5" s="6"/>
      <c r="J5" s="54" t="s">
        <v>18</v>
      </c>
      <c r="K5" s="55"/>
      <c r="L5" s="55"/>
      <c r="M5" s="55"/>
      <c r="N5" s="55"/>
      <c r="O5" s="55"/>
      <c r="P5" s="55"/>
      <c r="Q5" s="55"/>
      <c r="R5" s="152"/>
      <c r="S5" s="152"/>
      <c r="T5" s="152"/>
      <c r="U5" s="152"/>
      <c r="V5" s="152"/>
      <c r="W5" s="13">
        <v>90</v>
      </c>
      <c r="X5" s="16">
        <v>107.61120335820895</v>
      </c>
      <c r="Y5" s="16"/>
      <c r="Z5" s="143" t="s">
        <v>18</v>
      </c>
      <c r="AA5" s="144"/>
      <c r="AB5" s="145"/>
    </row>
    <row r="6" spans="1:28" s="1" customFormat="1" ht="16.5" x14ac:dyDescent="0.15">
      <c r="A6" s="6">
        <v>3</v>
      </c>
      <c r="B6" s="6" t="s">
        <v>90</v>
      </c>
      <c r="C6" s="7" t="s">
        <v>87</v>
      </c>
      <c r="D6" s="6" t="s">
        <v>91</v>
      </c>
      <c r="E6" s="7">
        <v>4000</v>
      </c>
      <c r="F6" s="6">
        <v>1484</v>
      </c>
      <c r="G6" s="22">
        <f t="shared" si="0"/>
        <v>0.371</v>
      </c>
      <c r="H6" s="6"/>
      <c r="I6" s="6"/>
      <c r="J6" s="57"/>
      <c r="K6" s="58"/>
      <c r="L6" s="58"/>
      <c r="M6" s="58"/>
      <c r="N6" s="58"/>
      <c r="O6" s="58"/>
      <c r="P6" s="58"/>
      <c r="Q6" s="82"/>
      <c r="R6" s="152"/>
      <c r="S6" s="152"/>
      <c r="T6" s="152"/>
      <c r="U6" s="152"/>
      <c r="V6" s="152"/>
      <c r="W6" s="15">
        <v>60</v>
      </c>
      <c r="X6" s="16">
        <v>84.395390835579505</v>
      </c>
      <c r="Y6" s="16"/>
      <c r="Z6" s="146"/>
      <c r="AA6" s="147"/>
      <c r="AB6" s="148"/>
    </row>
    <row r="7" spans="1:28" s="1" customFormat="1" ht="16.5" x14ac:dyDescent="0.15">
      <c r="A7" s="6">
        <v>4</v>
      </c>
      <c r="B7" s="6" t="s">
        <v>102</v>
      </c>
      <c r="C7" s="7" t="s">
        <v>87</v>
      </c>
      <c r="D7" s="6" t="s">
        <v>92</v>
      </c>
      <c r="E7" s="7">
        <v>100</v>
      </c>
      <c r="F7" s="6">
        <v>21</v>
      </c>
      <c r="G7" s="22">
        <f t="shared" si="0"/>
        <v>0.21</v>
      </c>
      <c r="H7" s="6"/>
      <c r="I7" s="6"/>
      <c r="J7" s="57"/>
      <c r="K7" s="58"/>
      <c r="L7" s="58"/>
      <c r="M7" s="58"/>
      <c r="N7" s="58"/>
      <c r="O7" s="58"/>
      <c r="P7" s="58"/>
      <c r="Q7" s="82"/>
      <c r="R7" s="34">
        <v>6</v>
      </c>
      <c r="S7" s="34">
        <v>4</v>
      </c>
      <c r="T7" s="36">
        <f>S7/R7</f>
        <v>0.66666666666666663</v>
      </c>
      <c r="U7" s="34"/>
      <c r="V7" s="34"/>
      <c r="W7" s="15">
        <v>90</v>
      </c>
      <c r="X7" s="16">
        <v>113.33333333333333</v>
      </c>
      <c r="Y7" s="16"/>
      <c r="Z7" s="146"/>
      <c r="AA7" s="147"/>
      <c r="AB7" s="148"/>
    </row>
    <row r="8" spans="1:28" s="1" customFormat="1" ht="16.5" x14ac:dyDescent="0.15">
      <c r="A8" s="6">
        <v>5</v>
      </c>
      <c r="B8" s="6" t="s">
        <v>101</v>
      </c>
      <c r="C8" s="7" t="s">
        <v>87</v>
      </c>
      <c r="D8" s="6" t="s">
        <v>92</v>
      </c>
      <c r="E8" s="7">
        <v>500</v>
      </c>
      <c r="F8" s="6">
        <v>426</v>
      </c>
      <c r="G8" s="22">
        <f t="shared" si="0"/>
        <v>0.85199999999999998</v>
      </c>
      <c r="H8" s="6"/>
      <c r="I8" s="6"/>
      <c r="J8" s="57"/>
      <c r="K8" s="58"/>
      <c r="L8" s="58"/>
      <c r="M8" s="58"/>
      <c r="N8" s="58"/>
      <c r="O8" s="58"/>
      <c r="P8" s="58"/>
      <c r="Q8" s="82"/>
      <c r="R8" s="34">
        <v>6</v>
      </c>
      <c r="S8" s="34">
        <v>4</v>
      </c>
      <c r="T8" s="36">
        <f>S8/R8</f>
        <v>0.66666666666666663</v>
      </c>
      <c r="U8" s="34"/>
      <c r="V8" s="34"/>
      <c r="W8" s="15">
        <v>90</v>
      </c>
      <c r="X8" s="16">
        <v>180.27394366197183</v>
      </c>
      <c r="Y8" s="16"/>
      <c r="Z8" s="146"/>
      <c r="AA8" s="147"/>
      <c r="AB8" s="148"/>
    </row>
    <row r="9" spans="1:28" s="1" customFormat="1" ht="16.5" x14ac:dyDescent="0.15">
      <c r="A9" s="6">
        <v>6</v>
      </c>
      <c r="B9" s="6" t="s">
        <v>93</v>
      </c>
      <c r="C9" s="7" t="s">
        <v>87</v>
      </c>
      <c r="D9" s="6" t="s">
        <v>94</v>
      </c>
      <c r="E9" s="7">
        <v>3900</v>
      </c>
      <c r="F9" s="6">
        <v>1833</v>
      </c>
      <c r="G9" s="22">
        <f t="shared" si="0"/>
        <v>0.47</v>
      </c>
      <c r="H9" s="6"/>
      <c r="I9" s="6"/>
      <c r="J9" s="60"/>
      <c r="K9" s="61"/>
      <c r="L9" s="61"/>
      <c r="M9" s="61"/>
      <c r="N9" s="61"/>
      <c r="O9" s="61"/>
      <c r="P9" s="61"/>
      <c r="Q9" s="61"/>
      <c r="R9" s="153" t="s">
        <v>18</v>
      </c>
      <c r="S9" s="153"/>
      <c r="T9" s="153"/>
      <c r="U9" s="153"/>
      <c r="V9" s="153"/>
      <c r="W9" s="15">
        <v>60</v>
      </c>
      <c r="X9" s="16">
        <v>52.050556464811784</v>
      </c>
      <c r="Y9" s="16"/>
      <c r="Z9" s="149"/>
      <c r="AA9" s="150"/>
      <c r="AB9" s="151"/>
    </row>
    <row r="10" spans="1:28" s="2" customFormat="1" ht="36.950000000000003" customHeight="1" x14ac:dyDescent="0.15">
      <c r="B10" s="2" t="s">
        <v>43</v>
      </c>
      <c r="H10" s="2" t="s">
        <v>44</v>
      </c>
    </row>
    <row r="11" spans="1:28" s="1" customFormat="1" x14ac:dyDescent="0.15"/>
    <row r="12" spans="1:28" s="1" customFormat="1" ht="16.5" x14ac:dyDescent="0.15">
      <c r="F12" s="48"/>
    </row>
    <row r="13" spans="1:28" s="1" customFormat="1" x14ac:dyDescent="0.15">
      <c r="E13" s="2"/>
      <c r="F13" s="2"/>
      <c r="G13" s="2"/>
    </row>
    <row r="14" spans="1:28" s="1" customFormat="1" x14ac:dyDescent="0.15">
      <c r="E14" s="2"/>
      <c r="F14" s="2"/>
      <c r="G14" s="2"/>
    </row>
    <row r="15" spans="1:28" s="1" customFormat="1" x14ac:dyDescent="0.15">
      <c r="E15" s="2"/>
      <c r="F15" s="2"/>
      <c r="G15" s="2"/>
    </row>
    <row r="16" spans="1:28" s="1" customFormat="1" x14ac:dyDescent="0.15">
      <c r="F16" s="2"/>
      <c r="G16" s="2"/>
    </row>
    <row r="17" spans="5:7" s="1" customFormat="1" x14ac:dyDescent="0.15">
      <c r="E17" s="2"/>
      <c r="F17" s="2"/>
      <c r="G17" s="2"/>
    </row>
    <row r="18" spans="5:7" s="1" customFormat="1" x14ac:dyDescent="0.15">
      <c r="E18" s="2"/>
      <c r="F18" s="2"/>
      <c r="G18" s="2"/>
    </row>
    <row r="19" spans="5:7" s="1" customFormat="1" x14ac:dyDescent="0.15">
      <c r="E19" s="2"/>
      <c r="F19" s="2"/>
      <c r="G19" s="2"/>
    </row>
    <row r="20" spans="5:7" s="1" customFormat="1" x14ac:dyDescent="0.15">
      <c r="E20" s="2"/>
      <c r="F20" s="2"/>
      <c r="G20" s="2"/>
    </row>
    <row r="21" spans="5:7" s="1" customFormat="1" x14ac:dyDescent="0.15">
      <c r="E21" s="2"/>
      <c r="F21" s="2"/>
      <c r="G21" s="2"/>
    </row>
    <row r="22" spans="5:7" s="1" customFormat="1" x14ac:dyDescent="0.15">
      <c r="E22" s="2"/>
      <c r="F22" s="2"/>
      <c r="G22" s="2"/>
    </row>
    <row r="23" spans="5:7" s="1" customFormat="1" x14ac:dyDescent="0.15">
      <c r="E23" s="2"/>
      <c r="F23" s="2"/>
      <c r="G23" s="2"/>
    </row>
    <row r="24" spans="5:7" s="1" customFormat="1" x14ac:dyDescent="0.15">
      <c r="E24" s="2"/>
      <c r="F24" s="2"/>
      <c r="G24" s="2"/>
    </row>
    <row r="25" spans="5:7" s="1" customFormat="1" x14ac:dyDescent="0.15">
      <c r="E25" s="2"/>
      <c r="F25" s="2"/>
      <c r="G25" s="2"/>
    </row>
    <row r="26" spans="5:7" s="1" customFormat="1" x14ac:dyDescent="0.15">
      <c r="E26" s="2"/>
      <c r="F26" s="2"/>
      <c r="G26" s="2"/>
    </row>
    <row r="27" spans="5:7" s="1" customFormat="1" x14ac:dyDescent="0.15">
      <c r="E27" s="2"/>
      <c r="F27" s="2"/>
      <c r="G27" s="2"/>
    </row>
    <row r="28" spans="5:7" s="1" customFormat="1" x14ac:dyDescent="0.15">
      <c r="E28" s="2"/>
      <c r="F28" s="2"/>
      <c r="G28" s="2"/>
    </row>
    <row r="29" spans="5:7" s="1" customFormat="1" x14ac:dyDescent="0.15">
      <c r="E29" s="2"/>
      <c r="F29" s="2"/>
      <c r="G29" s="2"/>
    </row>
    <row r="30" spans="5:7" s="1" customFormat="1" x14ac:dyDescent="0.15">
      <c r="E30" s="2"/>
      <c r="F30" s="2"/>
      <c r="G30" s="2"/>
    </row>
    <row r="31" spans="5:7" s="1" customFormat="1" x14ac:dyDescent="0.15">
      <c r="E31" s="2"/>
      <c r="F31" s="2"/>
      <c r="G31" s="2"/>
    </row>
    <row r="32" spans="5:7" s="1" customFormat="1" x14ac:dyDescent="0.15">
      <c r="E32" s="2"/>
      <c r="F32" s="2"/>
      <c r="G32" s="2"/>
    </row>
    <row r="33" spans="5:7" s="1" customFormat="1" x14ac:dyDescent="0.15">
      <c r="E33" s="2"/>
      <c r="F33" s="2"/>
      <c r="G33" s="2"/>
    </row>
    <row r="34" spans="5:7" s="1" customFormat="1" x14ac:dyDescent="0.15">
      <c r="E34" s="2"/>
      <c r="F34" s="2"/>
      <c r="G34" s="2"/>
    </row>
    <row r="35" spans="5:7" s="1" customFormat="1" x14ac:dyDescent="0.15">
      <c r="E35" s="2"/>
      <c r="F35" s="2"/>
      <c r="G35" s="2"/>
    </row>
    <row r="36" spans="5:7" s="1" customFormat="1" x14ac:dyDescent="0.15">
      <c r="E36" s="2"/>
      <c r="F36" s="2"/>
      <c r="G36" s="2"/>
    </row>
  </sheetData>
  <mergeCells count="15">
    <mergeCell ref="A1:AB1"/>
    <mergeCell ref="E2:I2"/>
    <mergeCell ref="J2:N2"/>
    <mergeCell ref="O2:Q2"/>
    <mergeCell ref="R2:V2"/>
    <mergeCell ref="W2:Y2"/>
    <mergeCell ref="Z2:AB2"/>
    <mergeCell ref="Z5:AB9"/>
    <mergeCell ref="R4:V6"/>
    <mergeCell ref="R9:V9"/>
    <mergeCell ref="A2:A3"/>
    <mergeCell ref="B2:B3"/>
    <mergeCell ref="C2:C3"/>
    <mergeCell ref="D2:D3"/>
    <mergeCell ref="J5:Q9"/>
  </mergeCells>
  <phoneticPr fontId="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P31"/>
  <sheetViews>
    <sheetView workbookViewId="0">
      <selection activeCell="I20" sqref="I20"/>
    </sheetView>
  </sheetViews>
  <sheetFormatPr defaultColWidth="9" defaultRowHeight="13.5" x14ac:dyDescent="0.15"/>
  <cols>
    <col min="1" max="2" width="9" style="1"/>
    <col min="3" max="3" width="11.25" style="1" customWidth="1"/>
    <col min="4" max="4" width="9" style="1" customWidth="1"/>
    <col min="5" max="5" width="12" style="1" customWidth="1"/>
    <col min="6" max="9" width="9" style="1" customWidth="1"/>
    <col min="10" max="16368" width="9" style="1"/>
    <col min="16369" max="16370" width="9" style="2"/>
  </cols>
  <sheetData>
    <row r="1" spans="1:9" s="1" customFormat="1" ht="15" x14ac:dyDescent="0.15">
      <c r="A1" s="84" t="s">
        <v>79</v>
      </c>
      <c r="B1" s="85"/>
      <c r="C1" s="85"/>
      <c r="D1" s="85"/>
      <c r="E1" s="85"/>
      <c r="F1" s="85"/>
      <c r="G1" s="85"/>
      <c r="H1" s="85"/>
      <c r="I1" s="85"/>
    </row>
    <row r="2" spans="1:9" s="1" customFormat="1" ht="15" x14ac:dyDescent="0.15">
      <c r="A2" s="83" t="s">
        <v>1</v>
      </c>
      <c r="B2" s="83" t="s">
        <v>2</v>
      </c>
      <c r="C2" s="83" t="s">
        <v>3</v>
      </c>
      <c r="D2" s="83" t="s">
        <v>4</v>
      </c>
      <c r="E2" s="84" t="s">
        <v>95</v>
      </c>
      <c r="F2" s="85"/>
      <c r="G2" s="85"/>
      <c r="H2" s="85"/>
      <c r="I2" s="86"/>
    </row>
    <row r="3" spans="1:9" s="1" customFormat="1" ht="15" x14ac:dyDescent="0.15">
      <c r="A3" s="92"/>
      <c r="B3" s="92"/>
      <c r="C3" s="92"/>
      <c r="D3" s="92"/>
      <c r="E3" s="5" t="s">
        <v>9</v>
      </c>
      <c r="F3" s="5" t="s">
        <v>10</v>
      </c>
      <c r="G3" s="5" t="s">
        <v>11</v>
      </c>
      <c r="H3" s="5" t="s">
        <v>12</v>
      </c>
      <c r="I3" s="5" t="s">
        <v>11</v>
      </c>
    </row>
    <row r="4" spans="1:9" s="1" customFormat="1" ht="16.5" x14ac:dyDescent="0.15">
      <c r="A4" s="6">
        <v>1</v>
      </c>
      <c r="B4" s="6" t="s">
        <v>96</v>
      </c>
      <c r="C4" s="6" t="s">
        <v>97</v>
      </c>
      <c r="D4" s="6" t="s">
        <v>98</v>
      </c>
      <c r="E4" s="6">
        <v>2000000</v>
      </c>
      <c r="F4" s="6">
        <v>1663566.6666666667</v>
      </c>
      <c r="G4" s="22">
        <f>F4/E4</f>
        <v>0.83178333333333332</v>
      </c>
      <c r="H4" s="6"/>
      <c r="I4" s="6"/>
    </row>
    <row r="5" spans="1:9" s="2" customFormat="1" ht="36.950000000000003" customHeight="1" x14ac:dyDescent="0.15">
      <c r="B5" s="2" t="s">
        <v>43</v>
      </c>
      <c r="H5" s="2" t="s">
        <v>44</v>
      </c>
    </row>
    <row r="6" spans="1:9" s="1" customFormat="1" x14ac:dyDescent="0.15"/>
    <row r="7" spans="1:9" s="1" customFormat="1" x14ac:dyDescent="0.15"/>
    <row r="8" spans="1:9" s="1" customFormat="1" x14ac:dyDescent="0.15">
      <c r="E8" s="2"/>
      <c r="F8" s="2"/>
      <c r="G8" s="2"/>
    </row>
    <row r="9" spans="1:9" s="1" customFormat="1" x14ac:dyDescent="0.15">
      <c r="E9" s="2"/>
      <c r="F9" s="2"/>
      <c r="G9" s="2"/>
    </row>
    <row r="10" spans="1:9" s="1" customFormat="1" x14ac:dyDescent="0.15">
      <c r="E10" s="2"/>
      <c r="F10" s="2"/>
      <c r="G10" s="2"/>
    </row>
    <row r="11" spans="1:9" s="1" customFormat="1" x14ac:dyDescent="0.15">
      <c r="E11" s="2"/>
      <c r="F11" s="2"/>
      <c r="G11" s="2"/>
    </row>
    <row r="12" spans="1:9" s="1" customFormat="1" x14ac:dyDescent="0.15">
      <c r="E12" s="2"/>
      <c r="F12" s="2"/>
      <c r="G12" s="2"/>
    </row>
    <row r="13" spans="1:9" s="1" customFormat="1" x14ac:dyDescent="0.15">
      <c r="E13" s="2"/>
      <c r="F13" s="2"/>
      <c r="G13" s="2"/>
    </row>
    <row r="14" spans="1:9" s="1" customFormat="1" x14ac:dyDescent="0.15">
      <c r="E14" s="2"/>
      <c r="F14" s="2"/>
      <c r="G14" s="2"/>
    </row>
    <row r="15" spans="1:9" s="1" customFormat="1" x14ac:dyDescent="0.15">
      <c r="E15" s="2"/>
      <c r="F15" s="2"/>
      <c r="G15" s="2"/>
    </row>
    <row r="16" spans="1:9" s="1" customFormat="1" x14ac:dyDescent="0.15">
      <c r="E16" s="2"/>
      <c r="F16" s="2"/>
      <c r="G16" s="2"/>
    </row>
    <row r="17" spans="5:7" s="1" customFormat="1" x14ac:dyDescent="0.15">
      <c r="E17" s="2"/>
      <c r="F17" s="2"/>
      <c r="G17" s="2"/>
    </row>
    <row r="18" spans="5:7" s="1" customFormat="1" x14ac:dyDescent="0.15">
      <c r="E18" s="2"/>
      <c r="F18" s="2"/>
      <c r="G18" s="2"/>
    </row>
    <row r="19" spans="5:7" s="1" customFormat="1" x14ac:dyDescent="0.15">
      <c r="E19" s="2"/>
      <c r="F19" s="2"/>
      <c r="G19" s="2"/>
    </row>
    <row r="20" spans="5:7" s="1" customFormat="1" x14ac:dyDescent="0.15">
      <c r="E20" s="2"/>
      <c r="F20" s="2"/>
      <c r="G20" s="2"/>
    </row>
    <row r="21" spans="5:7" s="1" customFormat="1" x14ac:dyDescent="0.15">
      <c r="E21" s="2"/>
      <c r="F21" s="2"/>
      <c r="G21" s="2"/>
    </row>
    <row r="22" spans="5:7" s="1" customFormat="1" x14ac:dyDescent="0.15">
      <c r="E22" s="2"/>
      <c r="F22" s="2"/>
      <c r="G22" s="2"/>
    </row>
    <row r="23" spans="5:7" s="1" customFormat="1" x14ac:dyDescent="0.15">
      <c r="E23" s="2"/>
      <c r="F23" s="2"/>
      <c r="G23" s="2"/>
    </row>
    <row r="24" spans="5:7" s="1" customFormat="1" x14ac:dyDescent="0.15">
      <c r="E24" s="2"/>
      <c r="F24" s="2"/>
      <c r="G24" s="2"/>
    </row>
    <row r="25" spans="5:7" s="1" customFormat="1" x14ac:dyDescent="0.15">
      <c r="E25" s="2"/>
      <c r="F25" s="2"/>
      <c r="G25" s="2"/>
    </row>
    <row r="26" spans="5:7" s="1" customFormat="1" x14ac:dyDescent="0.15">
      <c r="E26" s="2"/>
      <c r="F26" s="2"/>
      <c r="G26" s="2"/>
    </row>
    <row r="27" spans="5:7" s="1" customFormat="1" x14ac:dyDescent="0.15">
      <c r="E27" s="2"/>
      <c r="F27" s="2"/>
      <c r="G27" s="2"/>
    </row>
    <row r="28" spans="5:7" s="1" customFormat="1" x14ac:dyDescent="0.15">
      <c r="E28" s="2"/>
      <c r="F28" s="2"/>
      <c r="G28" s="2"/>
    </row>
    <row r="29" spans="5:7" s="1" customFormat="1" x14ac:dyDescent="0.15">
      <c r="E29" s="2"/>
      <c r="F29" s="2"/>
      <c r="G29" s="2"/>
    </row>
    <row r="30" spans="5:7" s="1" customFormat="1" x14ac:dyDescent="0.15">
      <c r="E30" s="2"/>
      <c r="F30" s="2"/>
      <c r="G30" s="2"/>
    </row>
    <row r="31" spans="5:7" s="1" customFormat="1" x14ac:dyDescent="0.15">
      <c r="E31" s="2"/>
      <c r="F31" s="2"/>
      <c r="G31" s="2"/>
    </row>
  </sheetData>
  <mergeCells count="6">
    <mergeCell ref="A1:I1"/>
    <mergeCell ref="E2:I2"/>
    <mergeCell ref="A2:A3"/>
    <mergeCell ref="B2:B3"/>
    <mergeCell ref="C2:C3"/>
    <mergeCell ref="D2:D3"/>
  </mergeCells>
  <phoneticPr fontId="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客服部</vt:lpstr>
      <vt:lpstr>运营部</vt:lpstr>
      <vt:lpstr>推广部</vt:lpstr>
      <vt:lpstr>金融产品部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微软中国</cp:lastModifiedBy>
  <dcterms:created xsi:type="dcterms:W3CDTF">2017-04-10T07:09:00Z</dcterms:created>
  <dcterms:modified xsi:type="dcterms:W3CDTF">2017-05-19T08:55:57Z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