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racking" sheetId="1" r:id="rId1"/>
    <sheet name="Competition" sheetId="2" r:id="rId2"/>
  </sheets>
  <calcPr calcId="152511"/>
</workbook>
</file>

<file path=xl/calcChain.xml><?xml version="1.0" encoding="utf-8"?>
<calcChain xmlns="http://schemas.openxmlformats.org/spreadsheetml/2006/main">
  <c r="S17" i="2" l="1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15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R17" i="2"/>
  <c r="R16" i="2"/>
  <c r="R14" i="2"/>
  <c r="R13" i="2"/>
  <c r="R12" i="2"/>
  <c r="R11" i="2"/>
  <c r="R10" i="2"/>
  <c r="R9" i="2"/>
  <c r="R8" i="2"/>
  <c r="R7" i="2"/>
  <c r="R6" i="2"/>
  <c r="R5" i="2"/>
  <c r="R4" i="2"/>
  <c r="M23" i="1" l="1"/>
  <c r="L23" i="1"/>
  <c r="O23" i="1"/>
  <c r="N23" i="1"/>
  <c r="K23" i="1"/>
  <c r="J23" i="1"/>
  <c r="I23" i="1"/>
  <c r="H23" i="1"/>
  <c r="G23" i="1"/>
  <c r="F23" i="1"/>
  <c r="E23" i="1"/>
  <c r="D23" i="1"/>
  <c r="C23" i="1"/>
  <c r="B23" i="1"/>
  <c r="A23" i="1" l="1"/>
  <c r="A17" i="1"/>
  <c r="A18" i="1" s="1"/>
  <c r="A19" i="1" s="1"/>
  <c r="A20" i="1" s="1"/>
  <c r="A12" i="1"/>
  <c r="A13" i="1" s="1"/>
  <c r="A14" i="1" s="1"/>
  <c r="A15" i="1" s="1"/>
</calcChain>
</file>

<file path=xl/sharedStrings.xml><?xml version="1.0" encoding="utf-8"?>
<sst xmlns="http://schemas.openxmlformats.org/spreadsheetml/2006/main" count="111" uniqueCount="63">
  <si>
    <t>Teamname</t>
  </si>
  <si>
    <t>Members</t>
  </si>
  <si>
    <t>Code</t>
  </si>
  <si>
    <t>Timeline</t>
  </si>
  <si>
    <t>Reqs</t>
  </si>
  <si>
    <t>CPT Progress</t>
  </si>
  <si>
    <t>Competition Day</t>
  </si>
  <si>
    <t>Ray</t>
  </si>
  <si>
    <t>Jeay</t>
  </si>
  <si>
    <t>Ashley</t>
  </si>
  <si>
    <t>Wilson</t>
  </si>
  <si>
    <t>Sean</t>
  </si>
  <si>
    <t>HEHE_XD</t>
  </si>
  <si>
    <t>Rogue1</t>
  </si>
  <si>
    <t>Matthew</t>
  </si>
  <si>
    <t>Francis</t>
  </si>
  <si>
    <t>YaBoi</t>
  </si>
  <si>
    <t>Muskan</t>
  </si>
  <si>
    <t>Niki</t>
  </si>
  <si>
    <t>Tarun</t>
  </si>
  <si>
    <t>Ahmed</t>
  </si>
  <si>
    <t>GodOfSpeed</t>
  </si>
  <si>
    <t>James</t>
  </si>
  <si>
    <t>Muhammad</t>
  </si>
  <si>
    <t>Shrek</t>
  </si>
  <si>
    <t>UWontEvenKnowWhatHitU</t>
  </si>
  <si>
    <t>Kevin</t>
  </si>
  <si>
    <t>Ajonne</t>
  </si>
  <si>
    <t>AKM</t>
  </si>
  <si>
    <t>Dennis</t>
  </si>
  <si>
    <t>Ira</t>
  </si>
  <si>
    <t>FufflyCarnage</t>
  </si>
  <si>
    <t>Kartik</t>
  </si>
  <si>
    <t>Conner</t>
  </si>
  <si>
    <t>Sebastian</t>
  </si>
  <si>
    <t>LoneRanger</t>
  </si>
  <si>
    <t>SampleBot</t>
  </si>
  <si>
    <t>Ryan</t>
  </si>
  <si>
    <t>Shesan</t>
  </si>
  <si>
    <t>NoName</t>
  </si>
  <si>
    <t>Jeremiah</t>
  </si>
  <si>
    <t>Feeder</t>
  </si>
  <si>
    <t>Proposal</t>
  </si>
  <si>
    <t>X</t>
  </si>
  <si>
    <t>CPT Folder</t>
  </si>
  <si>
    <t>P</t>
  </si>
  <si>
    <t>Aimbot</t>
  </si>
  <si>
    <t>??</t>
  </si>
  <si>
    <t>VectorBot</t>
  </si>
  <si>
    <t>Robocode Scoresheet</t>
  </si>
  <si>
    <t>Melee</t>
  </si>
  <si>
    <t>Versus Round</t>
  </si>
  <si>
    <t>Team Name</t>
  </si>
  <si>
    <t>#1</t>
  </si>
  <si>
    <t>#2</t>
  </si>
  <si>
    <t>Total</t>
  </si>
  <si>
    <t>Matches</t>
  </si>
  <si>
    <t>Battle win during testing - 1 pt   (best of three)</t>
  </si>
  <si>
    <t>Battle win in final competition - 2 pt    (best of three)</t>
  </si>
  <si>
    <t>Win the melee round: 1st - 4 pt, 2nd - 2 pt, 3rd - 1pt   (2 rounds will be played)</t>
  </si>
  <si>
    <t>Versus</t>
  </si>
  <si>
    <t>!!</t>
  </si>
  <si>
    <t>Winner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</si>
</sst>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  <xf numFmtId="16" fontId="0" fillId="0" borderId="1" xfId="0" applyNumberFormat="1" applyBorder="1" applyAlignment="1">
      <alignment horizontal="center"/>
    </xf>
    <xf numFmtId="16" fontId="1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1" xfId="0" applyFont="1" applyBorder="1"/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Normal="100" workbookViewId="0">
      <pane xSplit="1" topLeftCell="D1" activePane="topRight" state="frozen"/>
      <selection pane="topRight" activeCell="N7" sqref="N7"/>
    </sheetView>
  </sheetViews>
  <sheetFormatPr defaultRowHeight="15" x14ac:dyDescent="0.25"/>
  <cols>
    <col min="1" max="1" width="13.42578125" customWidth="1"/>
    <col min="2" max="2" width="10.5703125" customWidth="1"/>
    <col min="6" max="6" width="24.5703125" customWidth="1"/>
    <col min="7" max="7" width="11.7109375" customWidth="1"/>
    <col min="8" max="8" width="10.5703125" customWidth="1"/>
    <col min="11" max="11" width="12.5703125" customWidth="1"/>
    <col min="12" max="13" width="12.140625" customWidth="1"/>
    <col min="14" max="14" width="10.5703125" customWidth="1"/>
  </cols>
  <sheetData>
    <row r="1" spans="1:15" x14ac:dyDescent="0.25">
      <c r="A1" s="1" t="s">
        <v>5</v>
      </c>
      <c r="B1" s="3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</row>
    <row r="2" spans="1:15" x14ac:dyDescent="0.25">
      <c r="A2" s="2" t="s">
        <v>0</v>
      </c>
      <c r="B2" s="3" t="s">
        <v>36</v>
      </c>
      <c r="C2" s="9" t="s">
        <v>12</v>
      </c>
      <c r="D2" s="9" t="s">
        <v>13</v>
      </c>
      <c r="E2" s="9" t="s">
        <v>16</v>
      </c>
      <c r="F2" s="9" t="s">
        <v>25</v>
      </c>
      <c r="G2" s="9" t="s">
        <v>21</v>
      </c>
      <c r="H2" s="9" t="s">
        <v>24</v>
      </c>
      <c r="I2" s="9" t="s">
        <v>28</v>
      </c>
      <c r="J2" s="9" t="s">
        <v>41</v>
      </c>
      <c r="K2" s="9" t="s">
        <v>31</v>
      </c>
      <c r="L2" s="9" t="s">
        <v>46</v>
      </c>
      <c r="M2" s="9" t="s">
        <v>48</v>
      </c>
      <c r="N2" s="9" t="s">
        <v>35</v>
      </c>
      <c r="O2" s="9" t="s">
        <v>39</v>
      </c>
    </row>
    <row r="3" spans="1:15" x14ac:dyDescent="0.25">
      <c r="A3" s="5" t="s">
        <v>1</v>
      </c>
      <c r="B3" s="4" t="s">
        <v>8</v>
      </c>
      <c r="C3" s="4" t="s">
        <v>9</v>
      </c>
      <c r="D3" s="4" t="s">
        <v>11</v>
      </c>
      <c r="E3" s="4" t="s">
        <v>14</v>
      </c>
      <c r="F3" s="4" t="s">
        <v>17</v>
      </c>
      <c r="G3" s="4" t="s">
        <v>19</v>
      </c>
      <c r="H3" s="4" t="s">
        <v>22</v>
      </c>
      <c r="I3" s="4" t="s">
        <v>27</v>
      </c>
      <c r="J3" s="4" t="s">
        <v>40</v>
      </c>
      <c r="K3" s="4" t="s">
        <v>30</v>
      </c>
      <c r="L3" s="4" t="s">
        <v>32</v>
      </c>
      <c r="M3" s="4" t="s">
        <v>33</v>
      </c>
      <c r="N3" s="4" t="s">
        <v>34</v>
      </c>
      <c r="O3" s="4" t="s">
        <v>37</v>
      </c>
    </row>
    <row r="4" spans="1:15" x14ac:dyDescent="0.25">
      <c r="A4" s="5"/>
      <c r="B4" s="4" t="s">
        <v>7</v>
      </c>
      <c r="C4" s="4" t="s">
        <v>10</v>
      </c>
      <c r="D4" s="4" t="s">
        <v>26</v>
      </c>
      <c r="E4" s="4" t="s">
        <v>15</v>
      </c>
      <c r="F4" s="4" t="s">
        <v>18</v>
      </c>
      <c r="G4" s="4" t="s">
        <v>20</v>
      </c>
      <c r="H4" s="4" t="s">
        <v>23</v>
      </c>
      <c r="I4" s="4"/>
      <c r="J4" s="4" t="s">
        <v>29</v>
      </c>
      <c r="K4" s="4"/>
      <c r="L4" s="4"/>
      <c r="M4" s="4"/>
      <c r="N4" s="4"/>
      <c r="O4" s="4" t="s">
        <v>38</v>
      </c>
    </row>
    <row r="5" spans="1:15" x14ac:dyDescent="0.25">
      <c r="A5" s="5" t="s">
        <v>44</v>
      </c>
      <c r="B5" s="4" t="s">
        <v>8</v>
      </c>
      <c r="C5" s="4" t="s">
        <v>9</v>
      </c>
      <c r="D5" s="4" t="s">
        <v>26</v>
      </c>
      <c r="E5" s="4" t="s">
        <v>14</v>
      </c>
      <c r="F5" s="4" t="s">
        <v>18</v>
      </c>
      <c r="G5" s="4" t="s">
        <v>19</v>
      </c>
      <c r="H5" s="4" t="s">
        <v>22</v>
      </c>
      <c r="I5" s="4" t="s">
        <v>27</v>
      </c>
      <c r="J5" s="4" t="s">
        <v>40</v>
      </c>
      <c r="K5" s="4" t="s">
        <v>30</v>
      </c>
      <c r="L5" s="4" t="s">
        <v>32</v>
      </c>
      <c r="M5" s="4"/>
      <c r="N5" s="4" t="s">
        <v>34</v>
      </c>
      <c r="O5" s="4" t="s">
        <v>37</v>
      </c>
    </row>
    <row r="6" spans="1:15" x14ac:dyDescent="0.25">
      <c r="A6" s="5" t="s">
        <v>42</v>
      </c>
      <c r="B6" s="4" t="s">
        <v>45</v>
      </c>
      <c r="C6" s="4" t="s">
        <v>45</v>
      </c>
      <c r="D6" s="4" t="s">
        <v>45</v>
      </c>
      <c r="E6" s="4" t="s">
        <v>45</v>
      </c>
      <c r="F6" s="4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47</v>
      </c>
      <c r="L6" s="4" t="s">
        <v>45</v>
      </c>
      <c r="M6" s="4"/>
      <c r="N6" s="4" t="s">
        <v>45</v>
      </c>
      <c r="O6" s="4" t="s">
        <v>43</v>
      </c>
    </row>
    <row r="7" spans="1:15" x14ac:dyDescent="0.25">
      <c r="A7" s="5" t="s">
        <v>2</v>
      </c>
      <c r="B7" s="4" t="s">
        <v>43</v>
      </c>
      <c r="C7" s="4" t="s">
        <v>43</v>
      </c>
      <c r="D7" s="4" t="s">
        <v>43</v>
      </c>
      <c r="E7" s="4" t="s">
        <v>43</v>
      </c>
      <c r="F7" s="4" t="s">
        <v>43</v>
      </c>
      <c r="G7" s="4" t="s">
        <v>43</v>
      </c>
      <c r="H7" s="4" t="s">
        <v>43</v>
      </c>
      <c r="I7" s="4" t="s">
        <v>43</v>
      </c>
      <c r="J7" s="4" t="s">
        <v>43</v>
      </c>
      <c r="K7" s="4" t="s">
        <v>43</v>
      </c>
      <c r="L7" s="23" t="s">
        <v>61</v>
      </c>
      <c r="M7" s="4" t="s">
        <v>43</v>
      </c>
      <c r="N7" s="23" t="s">
        <v>61</v>
      </c>
      <c r="O7" s="4" t="s">
        <v>43</v>
      </c>
    </row>
    <row r="8" spans="1:15" x14ac:dyDescent="0.25">
      <c r="A8" s="5" t="s">
        <v>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7">
        <v>42726</v>
      </c>
      <c r="B9" s="8" t="s">
        <v>4</v>
      </c>
      <c r="C9" s="8" t="s">
        <v>4</v>
      </c>
      <c r="D9" s="8" t="s">
        <v>4</v>
      </c>
      <c r="E9" s="8" t="s">
        <v>4</v>
      </c>
      <c r="F9" s="8" t="s">
        <v>4</v>
      </c>
      <c r="G9" s="8" t="s">
        <v>4</v>
      </c>
      <c r="H9" s="8" t="s">
        <v>4</v>
      </c>
      <c r="I9" s="8" t="s">
        <v>4</v>
      </c>
      <c r="J9" s="8" t="s">
        <v>4</v>
      </c>
      <c r="K9" s="8" t="s">
        <v>4</v>
      </c>
      <c r="L9" s="8"/>
      <c r="M9" s="8"/>
      <c r="N9" s="8" t="s">
        <v>4</v>
      </c>
      <c r="O9" s="8" t="s">
        <v>4</v>
      </c>
    </row>
    <row r="10" spans="1:15" x14ac:dyDescent="0.25">
      <c r="A10" s="7">
        <v>42727</v>
      </c>
      <c r="B10" s="4"/>
      <c r="C10" s="10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7">
        <v>42378</v>
      </c>
      <c r="B11" s="4"/>
      <c r="C11" s="10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7">
        <f>A11+1</f>
        <v>42379</v>
      </c>
      <c r="B12" s="4"/>
      <c r="C12" s="10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7">
        <f t="shared" ref="A13:A15" si="0">A12+1</f>
        <v>42380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7">
        <f t="shared" si="0"/>
        <v>42381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7">
        <f t="shared" si="0"/>
        <v>42382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7">
        <v>42385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7">
        <f>A16+1</f>
        <v>42386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7">
        <f>A17+1</f>
        <v>42387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7">
        <f>A18+1</f>
        <v>42388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7">
        <f>A19+1</f>
        <v>42389</v>
      </c>
      <c r="B20" s="24" t="s">
        <v>6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1:15" x14ac:dyDescent="0.25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>
        <f>SUM(B23:O23)</f>
        <v>23</v>
      </c>
      <c r="B23">
        <f>COUNTA(B3:B4)</f>
        <v>2</v>
      </c>
      <c r="C23">
        <f t="shared" ref="C23:O23" si="1">COUNTA(C3:C4)</f>
        <v>2</v>
      </c>
      <c r="D23">
        <f t="shared" si="1"/>
        <v>2</v>
      </c>
      <c r="E23">
        <f t="shared" si="1"/>
        <v>2</v>
      </c>
      <c r="F23">
        <f t="shared" si="1"/>
        <v>2</v>
      </c>
      <c r="G23">
        <f t="shared" si="1"/>
        <v>2</v>
      </c>
      <c r="H23">
        <f t="shared" si="1"/>
        <v>2</v>
      </c>
      <c r="I23">
        <f t="shared" si="1"/>
        <v>1</v>
      </c>
      <c r="J23">
        <f t="shared" si="1"/>
        <v>2</v>
      </c>
      <c r="K23">
        <f t="shared" si="1"/>
        <v>1</v>
      </c>
      <c r="L23">
        <f t="shared" si="1"/>
        <v>1</v>
      </c>
      <c r="M23">
        <f t="shared" si="1"/>
        <v>1</v>
      </c>
      <c r="N23">
        <f t="shared" si="1"/>
        <v>1</v>
      </c>
      <c r="O23">
        <f t="shared" si="1"/>
        <v>2</v>
      </c>
    </row>
  </sheetData>
  <mergeCells count="1">
    <mergeCell ref="B20:O2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zoomScale="120" zoomScaleNormal="120" workbookViewId="0">
      <selection activeCell="T9" sqref="T9"/>
    </sheetView>
  </sheetViews>
  <sheetFormatPr defaultRowHeight="15" x14ac:dyDescent="0.25"/>
  <cols>
    <col min="1" max="1" width="16.28515625" customWidth="1"/>
    <col min="2" max="2" width="7" customWidth="1"/>
    <col min="3" max="19" width="6.7109375" customWidth="1"/>
  </cols>
  <sheetData>
    <row r="1" spans="1:20" ht="15.75" x14ac:dyDescent="0.25">
      <c r="A1" s="12" t="s">
        <v>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4"/>
      <c r="B2" s="15" t="s">
        <v>50</v>
      </c>
      <c r="C2" s="16" t="s">
        <v>51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7"/>
      <c r="Q2" s="15" t="s">
        <v>50</v>
      </c>
      <c r="R2" s="4"/>
      <c r="S2" s="13" t="s">
        <v>60</v>
      </c>
    </row>
    <row r="3" spans="1:20" x14ac:dyDescent="0.25">
      <c r="A3" s="18" t="s">
        <v>52</v>
      </c>
      <c r="B3" s="15" t="s">
        <v>53</v>
      </c>
      <c r="C3" s="16" t="str">
        <f>Tracking!B2</f>
        <v>SampleBot</v>
      </c>
      <c r="D3" s="16" t="str">
        <f>Tracking!C2</f>
        <v>HEHE_XD</v>
      </c>
      <c r="E3" s="16" t="str">
        <f>Tracking!D2</f>
        <v>Rogue1</v>
      </c>
      <c r="F3" s="16" t="str">
        <f>Tracking!E2</f>
        <v>YaBoi</v>
      </c>
      <c r="G3" s="16" t="str">
        <f>Tracking!F2</f>
        <v>UWontEvenKnowWhatHitU</v>
      </c>
      <c r="H3" s="16" t="str">
        <f>Tracking!G2</f>
        <v>GodOfSpeed</v>
      </c>
      <c r="I3" s="16" t="str">
        <f>Tracking!H2</f>
        <v>Shrek</v>
      </c>
      <c r="J3" s="16" t="str">
        <f>Tracking!I2</f>
        <v>AKM</v>
      </c>
      <c r="K3" s="16" t="str">
        <f>Tracking!J2</f>
        <v>Feeder</v>
      </c>
      <c r="L3" s="16" t="str">
        <f>Tracking!K2</f>
        <v>FufflyCarnage</v>
      </c>
      <c r="M3" s="16" t="str">
        <f>Tracking!L2</f>
        <v>Aimbot</v>
      </c>
      <c r="N3" s="16" t="str">
        <f>Tracking!M2</f>
        <v>VectorBot</v>
      </c>
      <c r="O3" s="16" t="str">
        <f>Tracking!N2</f>
        <v>LoneRanger</v>
      </c>
      <c r="P3" s="16" t="str">
        <f>Tracking!O2</f>
        <v>NoName</v>
      </c>
      <c r="Q3" s="17" t="s">
        <v>54</v>
      </c>
      <c r="R3" s="19" t="s">
        <v>55</v>
      </c>
      <c r="S3" s="15" t="s">
        <v>56</v>
      </c>
    </row>
    <row r="4" spans="1:20" x14ac:dyDescent="0.25">
      <c r="A4" s="22" t="str">
        <f>Tracking!B2</f>
        <v>SampleBot</v>
      </c>
      <c r="B4" s="4">
        <v>0</v>
      </c>
      <c r="C4" s="20"/>
      <c r="D4" s="4"/>
      <c r="E4" s="4">
        <v>0</v>
      </c>
      <c r="F4" s="4">
        <v>1</v>
      </c>
      <c r="G4" s="4">
        <v>0</v>
      </c>
      <c r="H4" s="4">
        <v>0</v>
      </c>
      <c r="I4" s="4"/>
      <c r="J4" s="4"/>
      <c r="K4" s="4">
        <v>0</v>
      </c>
      <c r="L4" s="4">
        <v>1</v>
      </c>
      <c r="M4" s="4">
        <v>0</v>
      </c>
      <c r="N4" s="4">
        <v>0</v>
      </c>
      <c r="O4" s="4"/>
      <c r="P4" s="11"/>
      <c r="Q4" s="11">
        <v>0</v>
      </c>
      <c r="R4" s="19">
        <f>SUM(B4:Q4)</f>
        <v>2</v>
      </c>
      <c r="S4" s="4">
        <f>COUNT(B4:Q4)-2</f>
        <v>8</v>
      </c>
    </row>
    <row r="5" spans="1:20" x14ac:dyDescent="0.25">
      <c r="A5" s="22" t="str">
        <f>Tracking!C2</f>
        <v>HEHE_XD</v>
      </c>
      <c r="B5" s="4">
        <v>0</v>
      </c>
      <c r="C5" s="4"/>
      <c r="D5" s="20"/>
      <c r="E5" s="4">
        <v>0</v>
      </c>
      <c r="F5" s="4"/>
      <c r="G5" s="4"/>
      <c r="H5" s="4">
        <v>0</v>
      </c>
      <c r="I5" s="4"/>
      <c r="J5" s="4"/>
      <c r="K5" s="4">
        <v>0</v>
      </c>
      <c r="L5" s="4"/>
      <c r="M5" s="4">
        <v>1</v>
      </c>
      <c r="N5" s="4"/>
      <c r="O5" s="4"/>
      <c r="P5" s="11"/>
      <c r="Q5" s="11">
        <v>0</v>
      </c>
      <c r="R5" s="19">
        <f t="shared" ref="R5:R17" si="0">SUM(B5:Q5)</f>
        <v>1</v>
      </c>
      <c r="S5" s="4">
        <f t="shared" ref="S5:S17" si="1">COUNT(B5:Q5)-2</f>
        <v>4</v>
      </c>
    </row>
    <row r="6" spans="1:20" x14ac:dyDescent="0.25">
      <c r="A6" s="22" t="str">
        <f>Tracking!D2</f>
        <v>Rogue1</v>
      </c>
      <c r="B6" s="4">
        <v>0</v>
      </c>
      <c r="C6" s="4">
        <v>1</v>
      </c>
      <c r="D6" s="4">
        <v>1</v>
      </c>
      <c r="E6" s="20"/>
      <c r="F6" s="4">
        <v>0</v>
      </c>
      <c r="G6" s="4">
        <v>0</v>
      </c>
      <c r="H6" s="4"/>
      <c r="I6" s="4"/>
      <c r="J6" s="4"/>
      <c r="K6" s="4">
        <v>0</v>
      </c>
      <c r="L6" s="4">
        <v>0</v>
      </c>
      <c r="M6" s="4">
        <v>1</v>
      </c>
      <c r="N6" s="4">
        <v>0</v>
      </c>
      <c r="O6" s="4"/>
      <c r="P6" s="11"/>
      <c r="Q6" s="11">
        <v>0</v>
      </c>
      <c r="R6" s="19">
        <f t="shared" si="0"/>
        <v>3</v>
      </c>
      <c r="S6" s="4">
        <f t="shared" si="1"/>
        <v>8</v>
      </c>
    </row>
    <row r="7" spans="1:20" x14ac:dyDescent="0.25">
      <c r="A7" s="22" t="str">
        <f>Tracking!E2</f>
        <v>YaBoi</v>
      </c>
      <c r="B7" s="4">
        <v>0</v>
      </c>
      <c r="C7" s="4">
        <v>0</v>
      </c>
      <c r="D7" s="4"/>
      <c r="E7" s="4">
        <v>1</v>
      </c>
      <c r="F7" s="20"/>
      <c r="G7" s="4"/>
      <c r="H7" s="4"/>
      <c r="I7" s="4">
        <v>1</v>
      </c>
      <c r="J7" s="4"/>
      <c r="K7" s="4"/>
      <c r="L7" s="4"/>
      <c r="M7" s="4"/>
      <c r="N7" s="4">
        <v>0</v>
      </c>
      <c r="O7" s="4"/>
      <c r="P7" s="11">
        <v>0</v>
      </c>
      <c r="Q7" s="11">
        <v>0</v>
      </c>
      <c r="R7" s="19">
        <f t="shared" si="0"/>
        <v>2</v>
      </c>
      <c r="S7" s="4">
        <f t="shared" si="1"/>
        <v>5</v>
      </c>
    </row>
    <row r="8" spans="1:20" x14ac:dyDescent="0.25">
      <c r="A8" s="22" t="str">
        <f>Tracking!F2</f>
        <v>UWontEvenKnowWhatHitU</v>
      </c>
      <c r="B8" s="4">
        <v>0</v>
      </c>
      <c r="C8" s="4">
        <v>1</v>
      </c>
      <c r="D8" s="4"/>
      <c r="E8" s="4">
        <v>1</v>
      </c>
      <c r="F8" s="4"/>
      <c r="G8" s="20"/>
      <c r="H8" s="4">
        <v>0</v>
      </c>
      <c r="I8" s="4"/>
      <c r="J8" s="4">
        <v>1</v>
      </c>
      <c r="K8" s="4"/>
      <c r="L8" s="4"/>
      <c r="M8" s="4"/>
      <c r="N8" s="4">
        <v>0</v>
      </c>
      <c r="O8" s="4"/>
      <c r="P8" s="11"/>
      <c r="Q8" s="11">
        <v>0</v>
      </c>
      <c r="R8" s="19">
        <f t="shared" si="0"/>
        <v>3</v>
      </c>
      <c r="S8" s="4">
        <f t="shared" si="1"/>
        <v>5</v>
      </c>
    </row>
    <row r="9" spans="1:20" x14ac:dyDescent="0.25">
      <c r="A9" s="22" t="str">
        <f>Tracking!G2</f>
        <v>GodOfSpeed</v>
      </c>
      <c r="B9" s="4">
        <v>2</v>
      </c>
      <c r="C9" s="4">
        <v>1</v>
      </c>
      <c r="D9" s="4">
        <v>1</v>
      </c>
      <c r="E9" s="4"/>
      <c r="F9" s="4"/>
      <c r="G9" s="4">
        <v>1</v>
      </c>
      <c r="H9" s="20"/>
      <c r="I9" s="4"/>
      <c r="J9" s="4"/>
      <c r="K9" s="4"/>
      <c r="L9" s="4"/>
      <c r="M9" s="4">
        <v>1</v>
      </c>
      <c r="N9" s="4">
        <v>1</v>
      </c>
      <c r="O9" s="4"/>
      <c r="P9" s="11">
        <v>1</v>
      </c>
      <c r="Q9" s="11">
        <v>1</v>
      </c>
      <c r="R9" s="19">
        <f t="shared" si="0"/>
        <v>9</v>
      </c>
      <c r="S9" s="4">
        <f t="shared" si="1"/>
        <v>6</v>
      </c>
    </row>
    <row r="10" spans="1:20" x14ac:dyDescent="0.25">
      <c r="A10" s="22" t="str">
        <f>Tracking!H2</f>
        <v>Shrek</v>
      </c>
      <c r="B10" s="4">
        <v>0</v>
      </c>
      <c r="C10" s="4"/>
      <c r="D10" s="4"/>
      <c r="E10" s="4"/>
      <c r="F10" s="4">
        <v>0</v>
      </c>
      <c r="G10" s="4"/>
      <c r="H10" s="4"/>
      <c r="I10" s="20"/>
      <c r="J10" s="4"/>
      <c r="K10" s="4"/>
      <c r="L10" s="4"/>
      <c r="M10" s="4"/>
      <c r="N10" s="4"/>
      <c r="O10" s="4"/>
      <c r="P10" s="11"/>
      <c r="Q10" s="11">
        <v>0</v>
      </c>
      <c r="R10" s="19">
        <f t="shared" si="0"/>
        <v>0</v>
      </c>
      <c r="S10" s="4">
        <f t="shared" si="1"/>
        <v>1</v>
      </c>
    </row>
    <row r="11" spans="1:20" x14ac:dyDescent="0.25">
      <c r="A11" s="22" t="str">
        <f>Tracking!I2</f>
        <v>AKM</v>
      </c>
      <c r="B11" s="4">
        <v>0</v>
      </c>
      <c r="C11" s="4"/>
      <c r="D11" s="4"/>
      <c r="E11" s="4"/>
      <c r="F11" s="4"/>
      <c r="G11" s="4">
        <v>0</v>
      </c>
      <c r="H11" s="4"/>
      <c r="I11" s="4"/>
      <c r="J11" s="20"/>
      <c r="K11" s="4"/>
      <c r="L11" s="4"/>
      <c r="M11" s="4">
        <v>0</v>
      </c>
      <c r="N11" s="4"/>
      <c r="O11" s="4"/>
      <c r="P11" s="11"/>
      <c r="Q11" s="11">
        <v>0</v>
      </c>
      <c r="R11" s="19">
        <f t="shared" si="0"/>
        <v>0</v>
      </c>
      <c r="S11" s="4">
        <f t="shared" si="1"/>
        <v>2</v>
      </c>
    </row>
    <row r="12" spans="1:20" x14ac:dyDescent="0.25">
      <c r="A12" s="22" t="str">
        <f>Tracking!J2</f>
        <v>Feeder</v>
      </c>
      <c r="B12" s="4">
        <v>1</v>
      </c>
      <c r="C12" s="4">
        <v>1</v>
      </c>
      <c r="D12" s="4">
        <v>1</v>
      </c>
      <c r="E12" s="4">
        <v>1</v>
      </c>
      <c r="F12" s="4"/>
      <c r="G12" s="4"/>
      <c r="H12" s="4"/>
      <c r="I12" s="4"/>
      <c r="J12" s="4"/>
      <c r="K12" s="20"/>
      <c r="L12" s="4"/>
      <c r="M12" s="4"/>
      <c r="N12" s="4">
        <v>0</v>
      </c>
      <c r="O12" s="4"/>
      <c r="P12" s="11">
        <v>0</v>
      </c>
      <c r="Q12" s="11">
        <v>0</v>
      </c>
      <c r="R12" s="19">
        <f t="shared" si="0"/>
        <v>4</v>
      </c>
      <c r="S12" s="4">
        <f t="shared" si="1"/>
        <v>5</v>
      </c>
    </row>
    <row r="13" spans="1:20" x14ac:dyDescent="0.25">
      <c r="A13" s="22" t="str">
        <f>Tracking!K2</f>
        <v>FufflyCarnage</v>
      </c>
      <c r="B13" s="4">
        <v>0</v>
      </c>
      <c r="C13" s="4">
        <v>0</v>
      </c>
      <c r="D13" s="4"/>
      <c r="E13" s="4">
        <v>1</v>
      </c>
      <c r="F13" s="4"/>
      <c r="G13" s="4"/>
      <c r="H13" s="4"/>
      <c r="I13" s="4"/>
      <c r="J13" s="4"/>
      <c r="K13" s="4"/>
      <c r="L13" s="20"/>
      <c r="M13" s="4"/>
      <c r="N13" s="4"/>
      <c r="O13" s="4"/>
      <c r="P13" s="11"/>
      <c r="Q13" s="11">
        <v>0</v>
      </c>
      <c r="R13" s="19">
        <f t="shared" si="0"/>
        <v>1</v>
      </c>
      <c r="S13" s="4">
        <f t="shared" si="1"/>
        <v>2</v>
      </c>
    </row>
    <row r="14" spans="1:20" x14ac:dyDescent="0.25">
      <c r="A14" s="22" t="str">
        <f>Tracking!L2</f>
        <v>Aimbot</v>
      </c>
      <c r="B14" s="4">
        <v>0</v>
      </c>
      <c r="C14" s="4">
        <v>1</v>
      </c>
      <c r="D14" s="4">
        <v>0</v>
      </c>
      <c r="E14" s="4">
        <v>0</v>
      </c>
      <c r="F14" s="4"/>
      <c r="G14" s="4"/>
      <c r="H14" s="4">
        <v>0</v>
      </c>
      <c r="I14" s="4"/>
      <c r="J14" s="4">
        <v>1</v>
      </c>
      <c r="K14" s="4"/>
      <c r="L14" s="4"/>
      <c r="M14" s="20"/>
      <c r="N14" s="10"/>
      <c r="O14" s="4"/>
      <c r="P14" s="11"/>
      <c r="Q14" s="11">
        <v>0</v>
      </c>
      <c r="R14" s="19">
        <f t="shared" si="0"/>
        <v>2</v>
      </c>
      <c r="S14" s="4">
        <f t="shared" si="1"/>
        <v>5</v>
      </c>
    </row>
    <row r="15" spans="1:20" x14ac:dyDescent="0.25">
      <c r="A15" s="22" t="str">
        <f>Tracking!M2</f>
        <v>VectorBot</v>
      </c>
      <c r="B15" s="4">
        <v>4</v>
      </c>
      <c r="C15" s="4">
        <v>1</v>
      </c>
      <c r="D15" s="4"/>
      <c r="E15" s="4">
        <v>1</v>
      </c>
      <c r="F15" s="4">
        <v>1</v>
      </c>
      <c r="G15" s="4">
        <v>1</v>
      </c>
      <c r="H15" s="4">
        <v>0</v>
      </c>
      <c r="I15" s="4"/>
      <c r="J15" s="4"/>
      <c r="K15" s="4">
        <v>1</v>
      </c>
      <c r="L15" s="4"/>
      <c r="M15" s="10"/>
      <c r="N15" s="20"/>
      <c r="O15" s="4"/>
      <c r="P15" s="11">
        <v>1</v>
      </c>
      <c r="Q15" s="11">
        <v>4</v>
      </c>
      <c r="R15" s="19">
        <f t="shared" si="0"/>
        <v>14</v>
      </c>
      <c r="S15" s="4">
        <f t="shared" si="1"/>
        <v>7</v>
      </c>
      <c r="T15" t="s">
        <v>62</v>
      </c>
    </row>
    <row r="16" spans="1:20" x14ac:dyDescent="0.25">
      <c r="A16" s="22" t="str">
        <f>Tracking!N2</f>
        <v>LoneRanger</v>
      </c>
      <c r="B16" s="4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20"/>
      <c r="P16" s="11"/>
      <c r="Q16" s="11">
        <v>0</v>
      </c>
      <c r="R16" s="19">
        <f t="shared" si="0"/>
        <v>0</v>
      </c>
      <c r="S16" s="4">
        <f t="shared" si="1"/>
        <v>0</v>
      </c>
    </row>
    <row r="17" spans="1:19" x14ac:dyDescent="0.25">
      <c r="A17" s="22" t="str">
        <f>Tracking!O2</f>
        <v>NoName</v>
      </c>
      <c r="B17" s="4">
        <v>0</v>
      </c>
      <c r="C17" s="4"/>
      <c r="D17" s="4"/>
      <c r="E17" s="4"/>
      <c r="F17" s="4">
        <v>1</v>
      </c>
      <c r="G17" s="4"/>
      <c r="H17" s="4">
        <v>0</v>
      </c>
      <c r="I17" s="4"/>
      <c r="J17" s="4"/>
      <c r="K17" s="4">
        <v>1</v>
      </c>
      <c r="L17" s="4"/>
      <c r="M17" s="4"/>
      <c r="N17" s="4">
        <v>0</v>
      </c>
      <c r="O17" s="4"/>
      <c r="P17" s="21"/>
      <c r="Q17" s="11">
        <v>2</v>
      </c>
      <c r="R17" s="19">
        <f t="shared" si="0"/>
        <v>4</v>
      </c>
      <c r="S17" s="4">
        <f t="shared" si="1"/>
        <v>4</v>
      </c>
    </row>
    <row r="18" spans="1:19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19" x14ac:dyDescent="0.25">
      <c r="A19" t="s">
        <v>57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</row>
    <row r="20" spans="1:19" x14ac:dyDescent="0.25">
      <c r="A20" t="s">
        <v>58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</row>
    <row r="21" spans="1:19" x14ac:dyDescent="0.25">
      <c r="A21" t="s">
        <v>59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</row>
    <row r="22" spans="1:19" x14ac:dyDescent="0.25"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</row>
    <row r="23" spans="1:19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Competition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2017-01-23T19:12:28Z</dcterms:modified>
</cp:coreProperties>
</file>