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6120" windowHeight="17480" tabRatio="824" firstSheet="4" activeTab="6"/>
  </bookViews>
  <sheets>
    <sheet name="all_projects.tab" sheetId="1" r:id="rId1"/>
    <sheet name="existing_projects.tab" sheetId="2" r:id="rId2"/>
    <sheet name="cap_limited_projects.tab" sheetId="3" r:id="rId3"/>
    <sheet name="thermal_projects.tab" sheetId="4" r:id="rId4"/>
    <sheet name="projects_specific_costs.tab" sheetId="5" r:id="rId5"/>
    <sheet name="proj_variable_costs" sheetId="6" r:id="rId6"/>
    <sheet name="variable_capacity_factor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5" i="1" l="1"/>
  <c r="A44" i="1"/>
  <c r="A34" i="1"/>
  <c r="A35" i="1"/>
  <c r="A36" i="1"/>
  <c r="A37" i="1"/>
  <c r="A38" i="1"/>
  <c r="A39" i="1"/>
  <c r="A40" i="1"/>
  <c r="A41" i="1"/>
  <c r="A33" i="1"/>
  <c r="A32" i="1"/>
  <c r="A21" i="1"/>
  <c r="A22" i="1"/>
  <c r="A23" i="1"/>
  <c r="A24" i="1"/>
  <c r="A25" i="1"/>
  <c r="A26" i="1"/>
  <c r="A27" i="1"/>
  <c r="A20" i="1"/>
  <c r="A3" i="1"/>
  <c r="A4" i="1"/>
  <c r="A5" i="1"/>
  <c r="A6" i="1"/>
  <c r="A7" i="1"/>
  <c r="A8" i="1"/>
  <c r="A9" i="1"/>
  <c r="A10" i="1"/>
  <c r="A11" i="1"/>
  <c r="A12" i="1"/>
  <c r="A13" i="1"/>
  <c r="A18" i="1"/>
  <c r="A19" i="1"/>
  <c r="A2" i="1"/>
</calcChain>
</file>

<file path=xl/sharedStrings.xml><?xml version="1.0" encoding="utf-8"?>
<sst xmlns="http://schemas.openxmlformats.org/spreadsheetml/2006/main" count="403" uniqueCount="74">
  <si>
    <t>PROJECT</t>
  </si>
  <si>
    <t>proj_dbid</t>
  </si>
  <si>
    <t>proj_gen_tech</t>
  </si>
  <si>
    <t>proj_load_zone</t>
  </si>
  <si>
    <t>proj_connect_cost_per_mw</t>
  </si>
  <si>
    <t>North</t>
  </si>
  <si>
    <t>Geothermal</t>
  </si>
  <si>
    <t>Coal_IGCC</t>
  </si>
  <si>
    <t>Coal_IGCC_CCS</t>
  </si>
  <si>
    <t>Coal_ST</t>
  </si>
  <si>
    <t>NG_CC</t>
  </si>
  <si>
    <t>NG_CC_CCS</t>
  </si>
  <si>
    <t>NG_GT</t>
  </si>
  <si>
    <t>Nuclear</t>
  </si>
  <si>
    <t>Biomass_IGCC</t>
  </si>
  <si>
    <t>Biomass_IGCC_CCS</t>
  </si>
  <si>
    <t>Residential_PV</t>
  </si>
  <si>
    <t>Commercial_PV</t>
  </si>
  <si>
    <t>Central_PV</t>
  </si>
  <si>
    <t>Wind</t>
  </si>
  <si>
    <t>NG_GT_CAES_cavern</t>
  </si>
  <si>
    <t>Battery_Storage</t>
  </si>
  <si>
    <t>N-Central_PV-1</t>
  </si>
  <si>
    <t>N-Central_PV-2</t>
  </si>
  <si>
    <t>N-Wind-1</t>
  </si>
  <si>
    <t>N-Wind-2</t>
  </si>
  <si>
    <t>Central</t>
  </si>
  <si>
    <t>South</t>
  </si>
  <si>
    <t>C-Wind-2</t>
  </si>
  <si>
    <t>C-Central_PV-1</t>
  </si>
  <si>
    <t>C-Central_PV-2</t>
  </si>
  <si>
    <t>C-Wind-1</t>
  </si>
  <si>
    <t>S-Central_PV-1</t>
  </si>
  <si>
    <t>S-Central_PV-2</t>
  </si>
  <si>
    <t>build_year</t>
  </si>
  <si>
    <t>proj_existing_cap</t>
  </si>
  <si>
    <t>N-Coal_ST</t>
  </si>
  <si>
    <t>C-Coal_ST</t>
  </si>
  <si>
    <t>N-Geothermal</t>
  </si>
  <si>
    <t>C-NG_CC</t>
  </si>
  <si>
    <t>N-NG_CC</t>
  </si>
  <si>
    <t>N-NG_GT</t>
  </si>
  <si>
    <t>C-NG_GT</t>
  </si>
  <si>
    <t>S-Geothermal</t>
  </si>
  <si>
    <t>S-NG_CC</t>
  </si>
  <si>
    <t>S-NG_GT</t>
  </si>
  <si>
    <t>proj_capacity_limit_mw</t>
  </si>
  <si>
    <t>N-Residential_PV</t>
  </si>
  <si>
    <t>N-Commercial_PV</t>
  </si>
  <si>
    <t>C-Residential_PV</t>
  </si>
  <si>
    <t>C-Commercial_PV</t>
  </si>
  <si>
    <t>S-Residential_PV</t>
  </si>
  <si>
    <t>S-Commercial_PV</t>
  </si>
  <si>
    <t>S-NG_GT_CAES_cavern</t>
  </si>
  <si>
    <t>proj_heat_rate</t>
  </si>
  <si>
    <t>N-Coal_IGCC</t>
  </si>
  <si>
    <t>N-Coal_IGCC_CCS</t>
  </si>
  <si>
    <t>N-NG_CC_CCS</t>
  </si>
  <si>
    <t>N-Nuclear</t>
  </si>
  <si>
    <t>N-Biomass_IGCC</t>
  </si>
  <si>
    <t>N-Biomass_IGCC_CCS</t>
  </si>
  <si>
    <t>N-NG_GT_CAES_cavern</t>
  </si>
  <si>
    <t>C-Coal_IGCC</t>
  </si>
  <si>
    <t>C-Nuclear</t>
  </si>
  <si>
    <t>C-Biomass_IGCC</t>
  </si>
  <si>
    <t>C-NG_GT_CAES_cavern</t>
  </si>
  <si>
    <t>S-NG_CC_CCS</t>
  </si>
  <si>
    <t>S-Biomass_IGCC</t>
  </si>
  <si>
    <t>S-Biomass_IGCC_CCS</t>
  </si>
  <si>
    <t>proj_overnight_cost</t>
  </si>
  <si>
    <t>proj_fixed_om</t>
  </si>
  <si>
    <t>proj_variable_om</t>
  </si>
  <si>
    <t>timepoint</t>
  </si>
  <si>
    <t>prj_capacity_factor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</si>
</sst>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13" workbookViewId="0">
      <selection activeCell="A43" activeCellId="15" sqref="A12 A13 A14 A15 A16 A17 A26 A27 A28 A29 A30 A31 A40 A41 A42 A43"/>
    </sheetView>
  </sheetViews>
  <sheetFormatPr baseColWidth="10" defaultRowHeight="15" x14ac:dyDescent="0"/>
  <cols>
    <col min="1" max="1" width="20.5" bestFit="1" customWidth="1"/>
    <col min="2" max="2" width="9.1640625" bestFit="1" customWidth="1"/>
    <col min="3" max="3" width="18.5" bestFit="1" customWidth="1"/>
    <col min="4" max="4" width="14" bestFit="1" customWidth="1"/>
    <col min="5" max="5" width="24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tr">
        <f>CONCATENATE(LEFT(D2,1),"-",C2)</f>
        <v>N-Geothermal</v>
      </c>
      <c r="B2">
        <v>1</v>
      </c>
      <c r="C2" s="1" t="s">
        <v>6</v>
      </c>
      <c r="D2" t="s">
        <v>5</v>
      </c>
      <c r="E2">
        <v>163081.1</v>
      </c>
    </row>
    <row r="3" spans="1:5">
      <c r="A3" t="str">
        <f t="shared" ref="A3:A19" si="0">CONCATENATE(LEFT(D3,1),"-",C3)</f>
        <v>N-Coal_IGCC</v>
      </c>
      <c r="B3">
        <v>2</v>
      </c>
      <c r="C3" s="2" t="s">
        <v>7</v>
      </c>
      <c r="D3" t="s">
        <v>5</v>
      </c>
      <c r="E3" s="3">
        <v>57566.6</v>
      </c>
    </row>
    <row r="4" spans="1:5">
      <c r="A4" t="str">
        <f t="shared" si="0"/>
        <v>N-Coal_IGCC_CCS</v>
      </c>
      <c r="B4">
        <v>3</v>
      </c>
      <c r="C4" t="s">
        <v>8</v>
      </c>
      <c r="D4" t="s">
        <v>5</v>
      </c>
      <c r="E4" s="3">
        <v>57566.6</v>
      </c>
    </row>
    <row r="5" spans="1:5">
      <c r="A5" t="str">
        <f t="shared" si="0"/>
        <v>N-Coal_ST</v>
      </c>
      <c r="B5">
        <v>4</v>
      </c>
      <c r="C5" s="2" t="s">
        <v>9</v>
      </c>
      <c r="D5" t="s">
        <v>5</v>
      </c>
      <c r="E5" s="3">
        <v>57566.6</v>
      </c>
    </row>
    <row r="6" spans="1:5">
      <c r="A6" t="str">
        <f t="shared" si="0"/>
        <v>N-NG_CC</v>
      </c>
      <c r="B6">
        <v>5</v>
      </c>
      <c r="C6" s="1" t="s">
        <v>10</v>
      </c>
      <c r="D6" t="s">
        <v>5</v>
      </c>
      <c r="E6" s="3">
        <v>57566.6</v>
      </c>
    </row>
    <row r="7" spans="1:5">
      <c r="A7" t="str">
        <f t="shared" si="0"/>
        <v>N-NG_CC_CCS</v>
      </c>
      <c r="B7">
        <v>6</v>
      </c>
      <c r="C7" s="1" t="s">
        <v>11</v>
      </c>
      <c r="D7" t="s">
        <v>5</v>
      </c>
      <c r="E7" s="3">
        <v>57566.6</v>
      </c>
    </row>
    <row r="8" spans="1:5">
      <c r="A8" t="str">
        <f t="shared" si="0"/>
        <v>N-NG_GT</v>
      </c>
      <c r="B8">
        <v>7</v>
      </c>
      <c r="C8" s="1" t="s">
        <v>12</v>
      </c>
      <c r="D8" t="s">
        <v>5</v>
      </c>
      <c r="E8" s="3">
        <v>57566.6</v>
      </c>
    </row>
    <row r="9" spans="1:5">
      <c r="A9" t="str">
        <f t="shared" si="0"/>
        <v>N-Nuclear</v>
      </c>
      <c r="B9">
        <v>8</v>
      </c>
      <c r="C9" s="1" t="s">
        <v>13</v>
      </c>
      <c r="D9" t="s">
        <v>5</v>
      </c>
      <c r="E9" s="3">
        <v>57566.6</v>
      </c>
    </row>
    <row r="10" spans="1:5">
      <c r="A10" t="str">
        <f t="shared" si="0"/>
        <v>N-Biomass_IGCC</v>
      </c>
      <c r="B10">
        <v>9</v>
      </c>
      <c r="C10" s="1" t="s">
        <v>14</v>
      </c>
      <c r="D10" t="s">
        <v>5</v>
      </c>
      <c r="E10" s="3">
        <v>57566.6</v>
      </c>
    </row>
    <row r="11" spans="1:5">
      <c r="A11" t="str">
        <f t="shared" si="0"/>
        <v>N-Biomass_IGCC_CCS</v>
      </c>
      <c r="B11">
        <v>10</v>
      </c>
      <c r="C11" t="s">
        <v>15</v>
      </c>
      <c r="D11" t="s">
        <v>5</v>
      </c>
      <c r="E11" s="3">
        <v>57566.6</v>
      </c>
    </row>
    <row r="12" spans="1:5">
      <c r="A12" t="str">
        <f t="shared" si="0"/>
        <v>N-Residential_PV</v>
      </c>
      <c r="B12">
        <v>11</v>
      </c>
      <c r="C12" s="3" t="s">
        <v>16</v>
      </c>
      <c r="D12" t="s">
        <v>5</v>
      </c>
      <c r="E12" s="3">
        <v>0</v>
      </c>
    </row>
    <row r="13" spans="1:5">
      <c r="A13" t="str">
        <f t="shared" si="0"/>
        <v>N-Commercial_PV</v>
      </c>
      <c r="B13">
        <v>12</v>
      </c>
      <c r="C13" t="s">
        <v>17</v>
      </c>
      <c r="D13" t="s">
        <v>5</v>
      </c>
      <c r="E13" s="3">
        <v>0</v>
      </c>
    </row>
    <row r="14" spans="1:5">
      <c r="A14" t="s">
        <v>22</v>
      </c>
      <c r="B14">
        <v>13</v>
      </c>
      <c r="C14" t="s">
        <v>18</v>
      </c>
      <c r="D14" t="s">
        <v>5</v>
      </c>
      <c r="E14" s="4">
        <v>51271.7</v>
      </c>
    </row>
    <row r="15" spans="1:5">
      <c r="A15" t="s">
        <v>23</v>
      </c>
      <c r="B15">
        <v>14</v>
      </c>
      <c r="C15" t="s">
        <v>18</v>
      </c>
      <c r="D15" t="s">
        <v>5</v>
      </c>
      <c r="E15" s="4">
        <v>101661</v>
      </c>
    </row>
    <row r="16" spans="1:5">
      <c r="A16" t="s">
        <v>24</v>
      </c>
      <c r="B16">
        <v>15</v>
      </c>
      <c r="C16" t="s">
        <v>19</v>
      </c>
      <c r="D16" t="s">
        <v>5</v>
      </c>
      <c r="E16" s="4">
        <v>71602.2</v>
      </c>
    </row>
    <row r="17" spans="1:5">
      <c r="A17" t="s">
        <v>25</v>
      </c>
      <c r="B17">
        <v>16</v>
      </c>
      <c r="C17" t="s">
        <v>19</v>
      </c>
      <c r="D17" t="s">
        <v>5</v>
      </c>
      <c r="E17" s="4">
        <v>80259.199999999997</v>
      </c>
    </row>
    <row r="18" spans="1:5">
      <c r="A18" t="str">
        <f t="shared" si="0"/>
        <v>N-NG_GT_CAES_cavern</v>
      </c>
      <c r="B18">
        <v>17</v>
      </c>
      <c r="C18" t="s">
        <v>20</v>
      </c>
      <c r="D18" t="s">
        <v>5</v>
      </c>
      <c r="E18" s="3">
        <v>57566.6</v>
      </c>
    </row>
    <row r="19" spans="1:5">
      <c r="A19" t="str">
        <f t="shared" si="0"/>
        <v>N-Battery_Storage</v>
      </c>
      <c r="B19">
        <v>18</v>
      </c>
      <c r="C19" t="s">
        <v>21</v>
      </c>
      <c r="D19" t="s">
        <v>5</v>
      </c>
      <c r="E19" s="3">
        <v>57566.6</v>
      </c>
    </row>
    <row r="20" spans="1:5">
      <c r="A20" t="str">
        <f>CONCATENATE(LEFT(D20,1),"-",C20)</f>
        <v>C-Coal_IGCC</v>
      </c>
      <c r="B20">
        <v>19</v>
      </c>
      <c r="C20" s="2" t="s">
        <v>7</v>
      </c>
      <c r="D20" t="s">
        <v>26</v>
      </c>
      <c r="E20" s="3">
        <v>57566.6</v>
      </c>
    </row>
    <row r="21" spans="1:5">
      <c r="A21" t="str">
        <f t="shared" ref="A21:A27" si="1">CONCATENATE(LEFT(D21,1),"-",C21)</f>
        <v>C-Coal_ST</v>
      </c>
      <c r="B21">
        <v>20</v>
      </c>
      <c r="C21" s="2" t="s">
        <v>9</v>
      </c>
      <c r="D21" t="s">
        <v>26</v>
      </c>
      <c r="E21" s="3">
        <v>57566.6</v>
      </c>
    </row>
    <row r="22" spans="1:5">
      <c r="A22" t="str">
        <f t="shared" si="1"/>
        <v>C-NG_CC</v>
      </c>
      <c r="B22">
        <v>21</v>
      </c>
      <c r="C22" s="1" t="s">
        <v>10</v>
      </c>
      <c r="D22" t="s">
        <v>26</v>
      </c>
      <c r="E22" s="3">
        <v>57566.6</v>
      </c>
    </row>
    <row r="23" spans="1:5">
      <c r="A23" t="str">
        <f t="shared" si="1"/>
        <v>C-NG_GT</v>
      </c>
      <c r="B23">
        <v>22</v>
      </c>
      <c r="C23" s="1" t="s">
        <v>12</v>
      </c>
      <c r="D23" t="s">
        <v>26</v>
      </c>
      <c r="E23" s="3">
        <v>57566.6</v>
      </c>
    </row>
    <row r="24" spans="1:5">
      <c r="A24" t="str">
        <f t="shared" si="1"/>
        <v>C-Nuclear</v>
      </c>
      <c r="B24">
        <v>23</v>
      </c>
      <c r="C24" s="1" t="s">
        <v>13</v>
      </c>
      <c r="D24" t="s">
        <v>26</v>
      </c>
      <c r="E24" s="3">
        <v>57566.6</v>
      </c>
    </row>
    <row r="25" spans="1:5">
      <c r="A25" t="str">
        <f t="shared" si="1"/>
        <v>C-Biomass_IGCC</v>
      </c>
      <c r="B25">
        <v>24</v>
      </c>
      <c r="C25" s="1" t="s">
        <v>14</v>
      </c>
      <c r="D25" t="s">
        <v>26</v>
      </c>
      <c r="E25" s="3">
        <v>57566.6</v>
      </c>
    </row>
    <row r="26" spans="1:5">
      <c r="A26" t="str">
        <f t="shared" si="1"/>
        <v>C-Residential_PV</v>
      </c>
      <c r="B26">
        <v>25</v>
      </c>
      <c r="C26" s="3" t="s">
        <v>16</v>
      </c>
      <c r="D26" t="s">
        <v>26</v>
      </c>
      <c r="E26" s="4">
        <v>0</v>
      </c>
    </row>
    <row r="27" spans="1:5">
      <c r="A27" t="str">
        <f t="shared" si="1"/>
        <v>C-Commercial_PV</v>
      </c>
      <c r="B27">
        <v>26</v>
      </c>
      <c r="C27" t="s">
        <v>17</v>
      </c>
      <c r="D27" t="s">
        <v>26</v>
      </c>
      <c r="E27" s="4">
        <v>0</v>
      </c>
    </row>
    <row r="28" spans="1:5">
      <c r="A28" t="s">
        <v>29</v>
      </c>
      <c r="B28">
        <v>27</v>
      </c>
      <c r="C28" t="s">
        <v>18</v>
      </c>
      <c r="D28" t="s">
        <v>26</v>
      </c>
      <c r="E28">
        <v>122526.8</v>
      </c>
    </row>
    <row r="29" spans="1:5">
      <c r="A29" t="s">
        <v>30</v>
      </c>
      <c r="B29">
        <v>28</v>
      </c>
      <c r="C29" t="s">
        <v>18</v>
      </c>
      <c r="D29" t="s">
        <v>26</v>
      </c>
      <c r="E29">
        <v>45197.2</v>
      </c>
    </row>
    <row r="30" spans="1:5">
      <c r="A30" t="s">
        <v>31</v>
      </c>
      <c r="B30">
        <v>29</v>
      </c>
      <c r="C30" t="s">
        <v>19</v>
      </c>
      <c r="D30" t="s">
        <v>26</v>
      </c>
      <c r="E30">
        <v>72541.5</v>
      </c>
    </row>
    <row r="31" spans="1:5">
      <c r="A31" t="s">
        <v>28</v>
      </c>
      <c r="B31">
        <v>30</v>
      </c>
      <c r="C31" t="s">
        <v>19</v>
      </c>
      <c r="D31" t="s">
        <v>26</v>
      </c>
      <c r="E31">
        <v>77892.2</v>
      </c>
    </row>
    <row r="32" spans="1:5">
      <c r="A32" t="str">
        <f t="shared" ref="A32:A41" si="2">CONCATENATE(LEFT(D32,1),"-",C32)</f>
        <v>C-NG_GT_CAES_cavern</v>
      </c>
      <c r="B32">
        <v>31</v>
      </c>
      <c r="C32" t="s">
        <v>20</v>
      </c>
      <c r="D32" t="s">
        <v>26</v>
      </c>
      <c r="E32" s="3">
        <v>57566.6</v>
      </c>
    </row>
    <row r="33" spans="1:5">
      <c r="A33" t="str">
        <f t="shared" si="2"/>
        <v>C-Battery_Storage</v>
      </c>
      <c r="B33">
        <v>32</v>
      </c>
      <c r="C33" t="s">
        <v>21</v>
      </c>
      <c r="D33" t="s">
        <v>26</v>
      </c>
      <c r="E33" s="3">
        <v>57566.6</v>
      </c>
    </row>
    <row r="34" spans="1:5">
      <c r="A34" t="str">
        <f t="shared" si="2"/>
        <v>S-Geothermal</v>
      </c>
      <c r="B34">
        <v>33</v>
      </c>
      <c r="C34" s="1" t="s">
        <v>6</v>
      </c>
      <c r="D34" t="s">
        <v>27</v>
      </c>
      <c r="E34">
        <v>134222</v>
      </c>
    </row>
    <row r="35" spans="1:5">
      <c r="A35" t="str">
        <f t="shared" si="2"/>
        <v>S-NG_CC</v>
      </c>
      <c r="B35">
        <v>34</v>
      </c>
      <c r="C35" s="1" t="s">
        <v>10</v>
      </c>
      <c r="D35" t="s">
        <v>27</v>
      </c>
      <c r="E35" s="3">
        <v>57566.6</v>
      </c>
    </row>
    <row r="36" spans="1:5">
      <c r="A36" t="str">
        <f t="shared" si="2"/>
        <v>S-NG_CC_CCS</v>
      </c>
      <c r="B36">
        <v>35</v>
      </c>
      <c r="C36" s="1" t="s">
        <v>11</v>
      </c>
      <c r="D36" t="s">
        <v>27</v>
      </c>
      <c r="E36" s="3">
        <v>57566.6</v>
      </c>
    </row>
    <row r="37" spans="1:5">
      <c r="A37" t="str">
        <f t="shared" si="2"/>
        <v>S-NG_GT</v>
      </c>
      <c r="B37">
        <v>36</v>
      </c>
      <c r="C37" s="1" t="s">
        <v>12</v>
      </c>
      <c r="D37" t="s">
        <v>27</v>
      </c>
      <c r="E37" s="3">
        <v>57566.6</v>
      </c>
    </row>
    <row r="38" spans="1:5">
      <c r="A38" t="str">
        <f t="shared" si="2"/>
        <v>S-Biomass_IGCC</v>
      </c>
      <c r="B38">
        <v>37</v>
      </c>
      <c r="C38" s="1" t="s">
        <v>14</v>
      </c>
      <c r="D38" t="s">
        <v>27</v>
      </c>
      <c r="E38" s="3">
        <v>57566.6</v>
      </c>
    </row>
    <row r="39" spans="1:5">
      <c r="A39" t="str">
        <f t="shared" si="2"/>
        <v>S-Biomass_IGCC_CCS</v>
      </c>
      <c r="B39">
        <v>38</v>
      </c>
      <c r="C39" t="s">
        <v>15</v>
      </c>
      <c r="D39" t="s">
        <v>27</v>
      </c>
      <c r="E39" s="3">
        <v>57566.6</v>
      </c>
    </row>
    <row r="40" spans="1:5">
      <c r="A40" t="str">
        <f t="shared" si="2"/>
        <v>S-Residential_PV</v>
      </c>
      <c r="B40">
        <v>39</v>
      </c>
      <c r="C40" s="3" t="s">
        <v>16</v>
      </c>
      <c r="D40" t="s">
        <v>27</v>
      </c>
      <c r="E40" s="4">
        <v>0</v>
      </c>
    </row>
    <row r="41" spans="1:5">
      <c r="A41" t="str">
        <f t="shared" si="2"/>
        <v>S-Commercial_PV</v>
      </c>
      <c r="B41">
        <v>40</v>
      </c>
      <c r="C41" t="s">
        <v>17</v>
      </c>
      <c r="D41" t="s">
        <v>27</v>
      </c>
      <c r="E41" s="4">
        <v>0</v>
      </c>
    </row>
    <row r="42" spans="1:5">
      <c r="A42" t="s">
        <v>32</v>
      </c>
      <c r="B42">
        <v>41</v>
      </c>
      <c r="C42" t="s">
        <v>18</v>
      </c>
      <c r="D42" t="s">
        <v>27</v>
      </c>
      <c r="E42">
        <v>74881.899999999994</v>
      </c>
    </row>
    <row r="43" spans="1:5">
      <c r="A43" t="s">
        <v>33</v>
      </c>
      <c r="B43">
        <v>42</v>
      </c>
      <c r="C43" t="s">
        <v>18</v>
      </c>
      <c r="D43" t="s">
        <v>27</v>
      </c>
      <c r="E43">
        <v>65370.3</v>
      </c>
    </row>
    <row r="44" spans="1:5">
      <c r="A44" t="str">
        <f t="shared" ref="A44:A45" si="3">CONCATENATE(LEFT(D44,1),"-",C44)</f>
        <v>S-NG_GT_CAES_cavern</v>
      </c>
      <c r="B44">
        <v>43</v>
      </c>
      <c r="C44" t="s">
        <v>20</v>
      </c>
      <c r="D44" t="s">
        <v>27</v>
      </c>
      <c r="E44" s="3">
        <v>57566.6</v>
      </c>
    </row>
    <row r="45" spans="1:5">
      <c r="A45" t="str">
        <f t="shared" si="3"/>
        <v>S-Battery_Storage</v>
      </c>
      <c r="B45">
        <v>44</v>
      </c>
      <c r="C45" t="s">
        <v>21</v>
      </c>
      <c r="D45" t="s">
        <v>27</v>
      </c>
      <c r="E45" s="3">
        <v>57566.6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2" sqref="A1:C12"/>
    </sheetView>
  </sheetViews>
  <sheetFormatPr baseColWidth="10" defaultRowHeight="15" x14ac:dyDescent="0"/>
  <cols>
    <col min="1" max="1" width="12.83203125" bestFit="1" customWidth="1"/>
    <col min="2" max="2" width="9.83203125" bestFit="1" customWidth="1"/>
    <col min="3" max="3" width="15.6640625" bestFit="1" customWidth="1"/>
  </cols>
  <sheetData>
    <row r="1" spans="1:3">
      <c r="A1" t="s">
        <v>0</v>
      </c>
      <c r="B1" t="s">
        <v>34</v>
      </c>
      <c r="C1" t="s">
        <v>35</v>
      </c>
    </row>
    <row r="2" spans="1:3">
      <c r="A2" t="s">
        <v>36</v>
      </c>
      <c r="B2">
        <v>1995</v>
      </c>
      <c r="C2">
        <v>2</v>
      </c>
    </row>
    <row r="3" spans="1:3">
      <c r="A3" t="s">
        <v>38</v>
      </c>
      <c r="B3">
        <v>2000</v>
      </c>
      <c r="C3">
        <v>1</v>
      </c>
    </row>
    <row r="4" spans="1:3">
      <c r="A4" t="s">
        <v>40</v>
      </c>
      <c r="B4">
        <v>2008</v>
      </c>
      <c r="C4">
        <v>2</v>
      </c>
    </row>
    <row r="5" spans="1:3">
      <c r="A5" t="s">
        <v>41</v>
      </c>
      <c r="B5">
        <v>2009</v>
      </c>
      <c r="C5">
        <v>2</v>
      </c>
    </row>
    <row r="6" spans="1:3">
      <c r="A6" t="s">
        <v>37</v>
      </c>
      <c r="B6">
        <v>1985</v>
      </c>
      <c r="C6">
        <v>2</v>
      </c>
    </row>
    <row r="7" spans="1:3">
      <c r="A7" t="s">
        <v>39</v>
      </c>
      <c r="B7">
        <v>2005</v>
      </c>
      <c r="C7">
        <v>2</v>
      </c>
    </row>
    <row r="8" spans="1:3">
      <c r="A8" t="s">
        <v>42</v>
      </c>
      <c r="B8">
        <v>2005</v>
      </c>
      <c r="C8">
        <v>2</v>
      </c>
    </row>
    <row r="9" spans="1:3">
      <c r="A9" t="s">
        <v>43</v>
      </c>
      <c r="B9">
        <v>1998</v>
      </c>
      <c r="C9">
        <v>3</v>
      </c>
    </row>
    <row r="10" spans="1:3">
      <c r="A10" t="s">
        <v>44</v>
      </c>
      <c r="B10">
        <v>2000</v>
      </c>
      <c r="C10">
        <v>5</v>
      </c>
    </row>
    <row r="11" spans="1:3">
      <c r="A11" t="s">
        <v>45</v>
      </c>
      <c r="B11">
        <v>1990</v>
      </c>
      <c r="C11">
        <v>3</v>
      </c>
    </row>
    <row r="12" spans="1:3">
      <c r="A12" t="s">
        <v>45</v>
      </c>
      <c r="B12">
        <v>2002</v>
      </c>
      <c r="C12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21"/>
    </sheetView>
  </sheetViews>
  <sheetFormatPr baseColWidth="10" defaultRowHeight="15" x14ac:dyDescent="0"/>
  <cols>
    <col min="1" max="1" width="20.1640625" bestFit="1" customWidth="1"/>
    <col min="2" max="2" width="20.83203125" bestFit="1" customWidth="1"/>
  </cols>
  <sheetData>
    <row r="1" spans="1:2">
      <c r="A1" t="s">
        <v>0</v>
      </c>
      <c r="B1" t="s">
        <v>46</v>
      </c>
    </row>
    <row r="2" spans="1:2">
      <c r="A2" t="s">
        <v>38</v>
      </c>
      <c r="B2">
        <v>1.5</v>
      </c>
    </row>
    <row r="3" spans="1:2">
      <c r="A3" t="s">
        <v>47</v>
      </c>
      <c r="B3">
        <v>1.5</v>
      </c>
    </row>
    <row r="4" spans="1:2">
      <c r="A4" t="s">
        <v>48</v>
      </c>
      <c r="B4">
        <v>2</v>
      </c>
    </row>
    <row r="5" spans="1:2">
      <c r="A5" t="s">
        <v>22</v>
      </c>
      <c r="B5">
        <v>3</v>
      </c>
    </row>
    <row r="6" spans="1:2">
      <c r="A6" t="s">
        <v>23</v>
      </c>
      <c r="B6">
        <v>2</v>
      </c>
    </row>
    <row r="7" spans="1:2">
      <c r="A7" t="s">
        <v>24</v>
      </c>
      <c r="B7">
        <v>4</v>
      </c>
    </row>
    <row r="8" spans="1:2">
      <c r="A8" t="s">
        <v>25</v>
      </c>
      <c r="B8">
        <v>1</v>
      </c>
    </row>
    <row r="9" spans="1:2">
      <c r="A9" t="s">
        <v>49</v>
      </c>
      <c r="B9">
        <v>0.5</v>
      </c>
    </row>
    <row r="10" spans="1:2">
      <c r="A10" t="s">
        <v>50</v>
      </c>
      <c r="B10">
        <v>0.7</v>
      </c>
    </row>
    <row r="11" spans="1:2">
      <c r="A11" t="s">
        <v>29</v>
      </c>
      <c r="B11">
        <v>2</v>
      </c>
    </row>
    <row r="12" spans="1:2">
      <c r="A12" t="s">
        <v>30</v>
      </c>
      <c r="B12">
        <v>3</v>
      </c>
    </row>
    <row r="13" spans="1:2">
      <c r="A13" t="s">
        <v>31</v>
      </c>
      <c r="B13">
        <v>4</v>
      </c>
    </row>
    <row r="14" spans="1:2">
      <c r="A14" t="s">
        <v>28</v>
      </c>
      <c r="B14">
        <v>3</v>
      </c>
    </row>
    <row r="15" spans="1:2">
      <c r="A15" t="s">
        <v>43</v>
      </c>
      <c r="B15">
        <v>3</v>
      </c>
    </row>
    <row r="16" spans="1:2">
      <c r="A16" t="s">
        <v>45</v>
      </c>
      <c r="B16">
        <v>5</v>
      </c>
    </row>
    <row r="17" spans="1:2">
      <c r="A17" t="s">
        <v>51</v>
      </c>
      <c r="B17">
        <v>3</v>
      </c>
    </row>
    <row r="18" spans="1:2">
      <c r="A18" t="s">
        <v>52</v>
      </c>
      <c r="B18">
        <v>3.3</v>
      </c>
    </row>
    <row r="19" spans="1:2">
      <c r="A19" t="s">
        <v>32</v>
      </c>
      <c r="B19">
        <v>0.8</v>
      </c>
    </row>
    <row r="20" spans="1:2">
      <c r="A20" t="s">
        <v>33</v>
      </c>
      <c r="B20">
        <v>0.4</v>
      </c>
    </row>
    <row r="21" spans="1:2">
      <c r="A21" t="s">
        <v>53</v>
      </c>
      <c r="B2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0" sqref="A1:B24"/>
    </sheetView>
  </sheetViews>
  <sheetFormatPr baseColWidth="10" defaultRowHeight="15" x14ac:dyDescent="0"/>
  <cols>
    <col min="1" max="1" width="20.5" bestFit="1" customWidth="1"/>
    <col min="2" max="2" width="13.5" bestFit="1" customWidth="1"/>
  </cols>
  <sheetData>
    <row r="1" spans="1:2">
      <c r="A1" t="s">
        <v>0</v>
      </c>
      <c r="B1" t="s">
        <v>54</v>
      </c>
    </row>
    <row r="2" spans="1:2">
      <c r="A2" t="s">
        <v>55</v>
      </c>
      <c r="B2">
        <v>7.95</v>
      </c>
    </row>
    <row r="3" spans="1:2">
      <c r="A3" t="s">
        <v>56</v>
      </c>
      <c r="B3">
        <v>10.38</v>
      </c>
    </row>
    <row r="4" spans="1:2">
      <c r="A4" t="s">
        <v>36</v>
      </c>
      <c r="B4">
        <v>9</v>
      </c>
    </row>
    <row r="5" spans="1:2">
      <c r="A5" t="s">
        <v>40</v>
      </c>
      <c r="B5">
        <v>6.7050000000000001</v>
      </c>
    </row>
    <row r="6" spans="1:2">
      <c r="A6" t="s">
        <v>57</v>
      </c>
      <c r="B6">
        <v>10.08</v>
      </c>
    </row>
    <row r="7" spans="1:2">
      <c r="A7" t="s">
        <v>41</v>
      </c>
      <c r="B7">
        <v>10.39</v>
      </c>
    </row>
    <row r="8" spans="1:2">
      <c r="A8" t="s">
        <v>58</v>
      </c>
      <c r="B8">
        <v>9.7200000000000006</v>
      </c>
    </row>
    <row r="9" spans="1:2">
      <c r="A9" t="s">
        <v>59</v>
      </c>
      <c r="B9">
        <v>12.5</v>
      </c>
    </row>
    <row r="10" spans="1:2">
      <c r="A10" t="s">
        <v>60</v>
      </c>
      <c r="B10">
        <v>16.320799999999998</v>
      </c>
    </row>
    <row r="11" spans="1:2">
      <c r="A11" t="s">
        <v>61</v>
      </c>
      <c r="B11">
        <v>10.39</v>
      </c>
    </row>
    <row r="12" spans="1:2">
      <c r="A12" t="s">
        <v>62</v>
      </c>
      <c r="B12">
        <v>7.95</v>
      </c>
    </row>
    <row r="13" spans="1:2">
      <c r="A13" t="s">
        <v>37</v>
      </c>
      <c r="B13">
        <v>9.5</v>
      </c>
    </row>
    <row r="14" spans="1:2">
      <c r="A14" t="s">
        <v>39</v>
      </c>
      <c r="B14">
        <v>6.7050000000000001</v>
      </c>
    </row>
    <row r="15" spans="1:2">
      <c r="A15" t="s">
        <v>42</v>
      </c>
      <c r="B15">
        <v>10.39</v>
      </c>
    </row>
    <row r="16" spans="1:2">
      <c r="A16" t="s">
        <v>63</v>
      </c>
      <c r="B16">
        <v>9.7200000000000006</v>
      </c>
    </row>
    <row r="17" spans="1:2">
      <c r="A17" t="s">
        <v>64</v>
      </c>
      <c r="B17">
        <v>12.5</v>
      </c>
    </row>
    <row r="18" spans="1:2">
      <c r="A18" t="s">
        <v>65</v>
      </c>
      <c r="B18">
        <v>10.39</v>
      </c>
    </row>
    <row r="19" spans="1:2">
      <c r="A19" t="s">
        <v>44</v>
      </c>
      <c r="B19">
        <v>6.7050000000000001</v>
      </c>
    </row>
    <row r="20" spans="1:2">
      <c r="A20" t="s">
        <v>66</v>
      </c>
      <c r="B20">
        <v>10.08</v>
      </c>
    </row>
    <row r="21" spans="1:2">
      <c r="A21" t="s">
        <v>45</v>
      </c>
      <c r="B21">
        <v>10.39</v>
      </c>
    </row>
    <row r="22" spans="1:2">
      <c r="A22" t="s">
        <v>67</v>
      </c>
      <c r="B22">
        <v>12.5</v>
      </c>
    </row>
    <row r="23" spans="1:2">
      <c r="A23" t="s">
        <v>68</v>
      </c>
      <c r="B23">
        <v>16.320799999999998</v>
      </c>
    </row>
    <row r="24" spans="1:2">
      <c r="A24" t="s">
        <v>53</v>
      </c>
      <c r="B24">
        <v>10.39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9" sqref="A1:D12"/>
    </sheetView>
  </sheetViews>
  <sheetFormatPr baseColWidth="10" defaultRowHeight="15" x14ac:dyDescent="0"/>
  <cols>
    <col min="1" max="1" width="20.1640625" bestFit="1" customWidth="1"/>
    <col min="2" max="2" width="9.83203125" bestFit="1" customWidth="1"/>
    <col min="3" max="3" width="17.6640625" bestFit="1" customWidth="1"/>
    <col min="4" max="4" width="13.1640625" bestFit="1" customWidth="1"/>
    <col min="5" max="5" width="15.6640625" bestFit="1" customWidth="1"/>
  </cols>
  <sheetData>
    <row r="1" spans="1:4">
      <c r="A1" s="1" t="s">
        <v>0</v>
      </c>
      <c r="B1" t="s">
        <v>34</v>
      </c>
      <c r="C1" t="s">
        <v>69</v>
      </c>
      <c r="D1" t="s">
        <v>70</v>
      </c>
    </row>
    <row r="2" spans="1:4">
      <c r="A2" t="s">
        <v>36</v>
      </c>
      <c r="B2">
        <v>1995</v>
      </c>
      <c r="C2">
        <v>2687700</v>
      </c>
      <c r="D2">
        <v>21390</v>
      </c>
    </row>
    <row r="3" spans="1:4">
      <c r="A3" t="s">
        <v>38</v>
      </c>
      <c r="B3">
        <v>2000</v>
      </c>
      <c r="C3">
        <v>5524200</v>
      </c>
      <c r="D3">
        <v>0</v>
      </c>
    </row>
    <row r="4" spans="1:4">
      <c r="A4" t="s">
        <v>40</v>
      </c>
      <c r="B4">
        <v>2008</v>
      </c>
      <c r="C4">
        <v>1143900</v>
      </c>
      <c r="D4">
        <v>5868.3</v>
      </c>
    </row>
    <row r="5" spans="1:4">
      <c r="A5" t="s">
        <v>41</v>
      </c>
      <c r="B5">
        <v>2009</v>
      </c>
      <c r="C5">
        <v>605430</v>
      </c>
      <c r="D5">
        <v>4891.8</v>
      </c>
    </row>
    <row r="6" spans="1:4">
      <c r="A6" t="s">
        <v>37</v>
      </c>
      <c r="B6">
        <v>1985</v>
      </c>
      <c r="C6">
        <v>2687700</v>
      </c>
      <c r="D6">
        <v>21390</v>
      </c>
    </row>
    <row r="7" spans="1:4">
      <c r="A7" t="s">
        <v>39</v>
      </c>
      <c r="B7">
        <v>2005</v>
      </c>
      <c r="C7">
        <v>1143900</v>
      </c>
      <c r="D7">
        <v>5868.3</v>
      </c>
    </row>
    <row r="8" spans="1:4">
      <c r="A8" t="s">
        <v>42</v>
      </c>
      <c r="B8">
        <v>2005</v>
      </c>
      <c r="C8">
        <v>605430</v>
      </c>
      <c r="D8">
        <v>4891.8</v>
      </c>
    </row>
    <row r="9" spans="1:4">
      <c r="A9" t="s">
        <v>43</v>
      </c>
      <c r="B9">
        <v>1998</v>
      </c>
      <c r="C9">
        <v>5524200</v>
      </c>
      <c r="D9">
        <v>0</v>
      </c>
    </row>
    <row r="10" spans="1:4">
      <c r="A10" t="s">
        <v>44</v>
      </c>
      <c r="B10">
        <v>2000</v>
      </c>
      <c r="C10">
        <v>1143900</v>
      </c>
      <c r="D10">
        <v>5868.3</v>
      </c>
    </row>
    <row r="11" spans="1:4">
      <c r="A11" t="s">
        <v>45</v>
      </c>
      <c r="B11">
        <v>1990</v>
      </c>
      <c r="C11">
        <v>605430</v>
      </c>
      <c r="D11">
        <v>4891.8</v>
      </c>
    </row>
    <row r="12" spans="1:4">
      <c r="A12" t="s">
        <v>45</v>
      </c>
      <c r="B12">
        <v>2002</v>
      </c>
      <c r="C12">
        <v>605430</v>
      </c>
      <c r="D12">
        <v>4891.8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opLeftCell="D1" workbookViewId="0">
      <selection sqref="A1:B12"/>
    </sheetView>
  </sheetViews>
  <sheetFormatPr baseColWidth="10" defaultRowHeight="15" x14ac:dyDescent="0"/>
  <sheetData>
    <row r="1" spans="1:2">
      <c r="A1" s="1" t="s">
        <v>0</v>
      </c>
      <c r="B1" t="s">
        <v>71</v>
      </c>
    </row>
    <row r="2" spans="1:2">
      <c r="A2" t="s">
        <v>36</v>
      </c>
      <c r="B2">
        <v>3.4502999999999999</v>
      </c>
    </row>
    <row r="3" spans="1:2">
      <c r="A3" t="s">
        <v>38</v>
      </c>
      <c r="B3">
        <v>28.83</v>
      </c>
    </row>
    <row r="4" spans="1:2">
      <c r="A4" t="s">
        <v>40</v>
      </c>
      <c r="B4">
        <v>3.4131</v>
      </c>
    </row>
    <row r="5" spans="1:2">
      <c r="A5" t="s">
        <v>41</v>
      </c>
      <c r="B5">
        <v>27.806999999999999</v>
      </c>
    </row>
    <row r="6" spans="1:2">
      <c r="A6" t="s">
        <v>37</v>
      </c>
      <c r="B6">
        <v>3.4502999999999999</v>
      </c>
    </row>
    <row r="7" spans="1:2">
      <c r="A7" t="s">
        <v>39</v>
      </c>
      <c r="B7">
        <v>3.4131</v>
      </c>
    </row>
    <row r="8" spans="1:2">
      <c r="A8" t="s">
        <v>42</v>
      </c>
      <c r="B8">
        <v>27.806999999999999</v>
      </c>
    </row>
    <row r="9" spans="1:2">
      <c r="A9" t="s">
        <v>43</v>
      </c>
      <c r="B9">
        <v>28.83</v>
      </c>
    </row>
    <row r="10" spans="1:2">
      <c r="A10" t="s">
        <v>44</v>
      </c>
      <c r="B10">
        <v>3.4131</v>
      </c>
    </row>
    <row r="11" spans="1:2">
      <c r="A11" t="s">
        <v>45</v>
      </c>
      <c r="B11">
        <v>27.806999999999999</v>
      </c>
    </row>
    <row r="12" spans="1:2">
      <c r="A12" t="s">
        <v>45</v>
      </c>
      <c r="B12">
        <v>27.806999999999999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9"/>
  <sheetViews>
    <sheetView tabSelected="1" workbookViewId="0">
      <selection activeCell="D192" sqref="D192"/>
    </sheetView>
  </sheetViews>
  <sheetFormatPr baseColWidth="10" defaultRowHeight="15" x14ac:dyDescent="0"/>
  <cols>
    <col min="1" max="1" width="16" bestFit="1" customWidth="1"/>
    <col min="3" max="3" width="17" style="5" bestFit="1" customWidth="1"/>
    <col min="5" max="5" width="11.1640625" bestFit="1" customWidth="1"/>
  </cols>
  <sheetData>
    <row r="1" spans="1:3">
      <c r="A1" t="s">
        <v>0</v>
      </c>
      <c r="B1" t="s">
        <v>72</v>
      </c>
      <c r="C1" s="5" t="s">
        <v>73</v>
      </c>
    </row>
    <row r="2" spans="1:3">
      <c r="A2" t="s">
        <v>47</v>
      </c>
      <c r="B2">
        <v>1</v>
      </c>
      <c r="C2" s="5">
        <v>0</v>
      </c>
    </row>
    <row r="3" spans="1:3">
      <c r="A3" t="s">
        <v>47</v>
      </c>
      <c r="B3">
        <v>2</v>
      </c>
      <c r="C3" s="5">
        <v>0.55000000000000004</v>
      </c>
    </row>
    <row r="4" spans="1:3">
      <c r="A4" t="s">
        <v>47</v>
      </c>
      <c r="B4">
        <v>3</v>
      </c>
      <c r="C4" s="5">
        <v>0</v>
      </c>
    </row>
    <row r="5" spans="1:3">
      <c r="A5" t="s">
        <v>47</v>
      </c>
      <c r="B5">
        <v>4</v>
      </c>
      <c r="C5" s="5">
        <v>0.6</v>
      </c>
    </row>
    <row r="6" spans="1:3">
      <c r="A6" t="s">
        <v>47</v>
      </c>
      <c r="B6">
        <v>5</v>
      </c>
      <c r="C6" s="5">
        <v>0</v>
      </c>
    </row>
    <row r="7" spans="1:3">
      <c r="A7" t="s">
        <v>47</v>
      </c>
      <c r="B7">
        <v>6</v>
      </c>
      <c r="C7" s="5">
        <v>0.72</v>
      </c>
    </row>
    <row r="8" spans="1:3">
      <c r="A8" t="s">
        <v>47</v>
      </c>
      <c r="B8">
        <v>7</v>
      </c>
      <c r="C8" s="5">
        <v>0</v>
      </c>
    </row>
    <row r="9" spans="1:3">
      <c r="A9" t="s">
        <v>47</v>
      </c>
      <c r="B9">
        <v>8</v>
      </c>
      <c r="C9" s="5">
        <v>0.55000000000000004</v>
      </c>
    </row>
    <row r="10" spans="1:3">
      <c r="A10" t="s">
        <v>47</v>
      </c>
      <c r="B10">
        <v>9</v>
      </c>
      <c r="C10" s="5">
        <v>0</v>
      </c>
    </row>
    <row r="11" spans="1:3">
      <c r="A11" t="s">
        <v>47</v>
      </c>
      <c r="B11">
        <v>10</v>
      </c>
      <c r="C11" s="5">
        <v>0.6</v>
      </c>
    </row>
    <row r="12" spans="1:3">
      <c r="A12" t="s">
        <v>47</v>
      </c>
      <c r="B12">
        <v>11</v>
      </c>
      <c r="C12" s="5">
        <v>0</v>
      </c>
    </row>
    <row r="13" spans="1:3">
      <c r="A13" t="s">
        <v>47</v>
      </c>
      <c r="B13">
        <v>12</v>
      </c>
      <c r="C13" s="5">
        <v>0.72</v>
      </c>
    </row>
    <row r="14" spans="1:3">
      <c r="A14" t="s">
        <v>47</v>
      </c>
      <c r="B14">
        <v>13</v>
      </c>
      <c r="C14" s="5">
        <v>0.33</v>
      </c>
    </row>
    <row r="15" spans="1:3">
      <c r="A15" t="s">
        <v>48</v>
      </c>
      <c r="B15">
        <v>1</v>
      </c>
      <c r="C15" s="5">
        <v>0</v>
      </c>
    </row>
    <row r="16" spans="1:3">
      <c r="A16" t="s">
        <v>48</v>
      </c>
      <c r="B16">
        <v>2</v>
      </c>
      <c r="C16" s="5">
        <v>0.64742753421234722</v>
      </c>
    </row>
    <row r="17" spans="1:3">
      <c r="A17" t="s">
        <v>48</v>
      </c>
      <c r="B17">
        <v>3</v>
      </c>
      <c r="C17" s="5">
        <v>0</v>
      </c>
    </row>
    <row r="18" spans="1:3">
      <c r="A18" t="s">
        <v>48</v>
      </c>
      <c r="B18">
        <v>4</v>
      </c>
      <c r="C18" s="5">
        <v>0.66448092479843623</v>
      </c>
    </row>
    <row r="19" spans="1:3">
      <c r="A19" t="s">
        <v>48</v>
      </c>
      <c r="B19">
        <v>5</v>
      </c>
      <c r="C19" s="5">
        <v>0</v>
      </c>
    </row>
    <row r="20" spans="1:3">
      <c r="A20" t="s">
        <v>48</v>
      </c>
      <c r="B20">
        <v>6</v>
      </c>
      <c r="C20" s="5">
        <v>0.72582433227764243</v>
      </c>
    </row>
    <row r="21" spans="1:3">
      <c r="A21" t="s">
        <v>48</v>
      </c>
      <c r="B21">
        <v>7</v>
      </c>
      <c r="C21" s="5">
        <v>0</v>
      </c>
    </row>
    <row r="22" spans="1:3">
      <c r="A22" t="s">
        <v>48</v>
      </c>
      <c r="B22">
        <v>8</v>
      </c>
      <c r="C22" s="5">
        <v>0.64742753421234722</v>
      </c>
    </row>
    <row r="23" spans="1:3">
      <c r="A23" t="s">
        <v>48</v>
      </c>
      <c r="B23">
        <v>9</v>
      </c>
      <c r="C23" s="5">
        <v>0</v>
      </c>
    </row>
    <row r="24" spans="1:3">
      <c r="A24" t="s">
        <v>48</v>
      </c>
      <c r="B24">
        <v>10</v>
      </c>
      <c r="C24" s="5">
        <v>0.66448092479843623</v>
      </c>
    </row>
    <row r="25" spans="1:3">
      <c r="A25" t="s">
        <v>48</v>
      </c>
      <c r="B25">
        <v>11</v>
      </c>
      <c r="C25" s="5">
        <v>0</v>
      </c>
    </row>
    <row r="26" spans="1:3">
      <c r="A26" t="s">
        <v>48</v>
      </c>
      <c r="B26">
        <v>12</v>
      </c>
      <c r="C26" s="5">
        <v>0.72582433227764243</v>
      </c>
    </row>
    <row r="27" spans="1:3">
      <c r="A27" t="s">
        <v>48</v>
      </c>
      <c r="B27">
        <v>13</v>
      </c>
      <c r="C27" s="5">
        <v>0.37974117397967311</v>
      </c>
    </row>
    <row r="28" spans="1:3">
      <c r="A28" t="s">
        <v>22</v>
      </c>
      <c r="B28">
        <v>1</v>
      </c>
      <c r="C28" s="5">
        <v>0</v>
      </c>
    </row>
    <row r="29" spans="1:3">
      <c r="A29" t="s">
        <v>22</v>
      </c>
      <c r="B29">
        <v>2</v>
      </c>
      <c r="C29" s="5">
        <v>0.56170667783667771</v>
      </c>
    </row>
    <row r="30" spans="1:3">
      <c r="A30" t="s">
        <v>22</v>
      </c>
      <c r="B30">
        <v>3</v>
      </c>
      <c r="C30" s="5">
        <v>0</v>
      </c>
    </row>
    <row r="31" spans="1:3">
      <c r="A31" t="s">
        <v>22</v>
      </c>
      <c r="B31">
        <v>4</v>
      </c>
      <c r="C31" s="5">
        <v>0.61994043966893875</v>
      </c>
    </row>
    <row r="32" spans="1:3">
      <c r="A32" t="s">
        <v>22</v>
      </c>
      <c r="B32">
        <v>5</v>
      </c>
      <c r="C32" s="5">
        <v>0</v>
      </c>
    </row>
    <row r="33" spans="1:3">
      <c r="A33" t="s">
        <v>22</v>
      </c>
      <c r="B33">
        <v>6</v>
      </c>
      <c r="C33" s="5">
        <v>0.73093521706205611</v>
      </c>
    </row>
    <row r="34" spans="1:3">
      <c r="A34" t="s">
        <v>22</v>
      </c>
      <c r="B34">
        <v>7</v>
      </c>
      <c r="C34" s="5">
        <v>0</v>
      </c>
    </row>
    <row r="35" spans="1:3">
      <c r="A35" t="s">
        <v>22</v>
      </c>
      <c r="B35">
        <v>8</v>
      </c>
      <c r="C35" s="5">
        <v>0.56170667783667771</v>
      </c>
    </row>
    <row r="36" spans="1:3">
      <c r="A36" t="s">
        <v>22</v>
      </c>
      <c r="B36">
        <v>9</v>
      </c>
      <c r="C36" s="5">
        <v>0</v>
      </c>
    </row>
    <row r="37" spans="1:3">
      <c r="A37" t="s">
        <v>22</v>
      </c>
      <c r="B37">
        <v>10</v>
      </c>
      <c r="C37" s="5">
        <v>0.61994043966893875</v>
      </c>
    </row>
    <row r="38" spans="1:3">
      <c r="A38" t="s">
        <v>22</v>
      </c>
      <c r="B38">
        <v>11</v>
      </c>
      <c r="C38" s="5">
        <v>0</v>
      </c>
    </row>
    <row r="39" spans="1:3">
      <c r="A39" t="s">
        <v>22</v>
      </c>
      <c r="B39">
        <v>12</v>
      </c>
      <c r="C39" s="5">
        <v>0.73093521706205611</v>
      </c>
    </row>
    <row r="40" spans="1:3">
      <c r="A40" t="s">
        <v>22</v>
      </c>
      <c r="B40">
        <v>13</v>
      </c>
      <c r="C40" s="5">
        <v>0.41414163568767826</v>
      </c>
    </row>
    <row r="41" spans="1:3">
      <c r="A41" t="s">
        <v>23</v>
      </c>
      <c r="B41">
        <v>1</v>
      </c>
      <c r="C41" s="5">
        <v>0</v>
      </c>
    </row>
    <row r="42" spans="1:3">
      <c r="A42" t="s">
        <v>23</v>
      </c>
      <c r="B42">
        <v>2</v>
      </c>
      <c r="C42" s="5">
        <v>0.59878909927257595</v>
      </c>
    </row>
    <row r="43" spans="1:3">
      <c r="A43" t="s">
        <v>23</v>
      </c>
      <c r="B43">
        <v>3</v>
      </c>
      <c r="C43" s="5">
        <v>0</v>
      </c>
    </row>
    <row r="44" spans="1:3">
      <c r="A44" t="s">
        <v>23</v>
      </c>
      <c r="B44">
        <v>4</v>
      </c>
      <c r="C44" s="5">
        <v>0.60816827040231769</v>
      </c>
    </row>
    <row r="45" spans="1:3">
      <c r="A45" t="s">
        <v>23</v>
      </c>
      <c r="B45">
        <v>5</v>
      </c>
      <c r="C45" s="5">
        <v>0</v>
      </c>
    </row>
    <row r="46" spans="1:3">
      <c r="A46" t="s">
        <v>23</v>
      </c>
      <c r="B46">
        <v>6</v>
      </c>
      <c r="C46" s="5">
        <v>0.80651308700562185</v>
      </c>
    </row>
    <row r="47" spans="1:3">
      <c r="A47" t="s">
        <v>23</v>
      </c>
      <c r="B47">
        <v>7</v>
      </c>
      <c r="C47" s="5">
        <v>0</v>
      </c>
    </row>
    <row r="48" spans="1:3">
      <c r="A48" t="s">
        <v>23</v>
      </c>
      <c r="B48">
        <v>8</v>
      </c>
      <c r="C48" s="5">
        <v>0.59878909927257595</v>
      </c>
    </row>
    <row r="49" spans="1:3">
      <c r="A49" t="s">
        <v>23</v>
      </c>
      <c r="B49">
        <v>9</v>
      </c>
      <c r="C49" s="5">
        <v>0</v>
      </c>
    </row>
    <row r="50" spans="1:3">
      <c r="A50" t="s">
        <v>23</v>
      </c>
      <c r="B50">
        <v>10</v>
      </c>
      <c r="C50" s="5">
        <v>0.60816827040231769</v>
      </c>
    </row>
    <row r="51" spans="1:3">
      <c r="A51" t="s">
        <v>23</v>
      </c>
      <c r="B51">
        <v>11</v>
      </c>
      <c r="C51" s="5">
        <v>0</v>
      </c>
    </row>
    <row r="52" spans="1:3">
      <c r="A52" t="s">
        <v>23</v>
      </c>
      <c r="B52">
        <v>12</v>
      </c>
      <c r="C52" s="5">
        <v>0.80651308700562185</v>
      </c>
    </row>
    <row r="53" spans="1:3">
      <c r="A53" t="s">
        <v>23</v>
      </c>
      <c r="B53">
        <v>13</v>
      </c>
      <c r="C53" s="5">
        <v>0.36167504465917438</v>
      </c>
    </row>
    <row r="54" spans="1:3">
      <c r="A54" t="s">
        <v>49</v>
      </c>
      <c r="B54">
        <v>1</v>
      </c>
      <c r="C54" s="5">
        <v>0</v>
      </c>
    </row>
    <row r="55" spans="1:3">
      <c r="A55" t="s">
        <v>49</v>
      </c>
      <c r="B55">
        <v>2</v>
      </c>
      <c r="C55" s="5">
        <v>0.58708622031993918</v>
      </c>
    </row>
    <row r="56" spans="1:3">
      <c r="A56" t="s">
        <v>49</v>
      </c>
      <c r="B56">
        <v>3</v>
      </c>
      <c r="C56" s="5">
        <v>0</v>
      </c>
    </row>
    <row r="57" spans="1:3">
      <c r="A57" t="s">
        <v>49</v>
      </c>
      <c r="B57">
        <v>4</v>
      </c>
      <c r="C57" s="5">
        <v>0.63961553262070925</v>
      </c>
    </row>
    <row r="58" spans="1:3">
      <c r="A58" t="s">
        <v>49</v>
      </c>
      <c r="B58">
        <v>5</v>
      </c>
      <c r="C58" s="5">
        <v>0</v>
      </c>
    </row>
    <row r="59" spans="1:3">
      <c r="A59" t="s">
        <v>49</v>
      </c>
      <c r="B59">
        <v>6</v>
      </c>
      <c r="C59" s="5">
        <v>0.7446426480007553</v>
      </c>
    </row>
    <row r="60" spans="1:3">
      <c r="A60" t="s">
        <v>49</v>
      </c>
      <c r="B60">
        <v>7</v>
      </c>
      <c r="C60" s="5">
        <v>0</v>
      </c>
    </row>
    <row r="61" spans="1:3">
      <c r="A61" t="s">
        <v>49</v>
      </c>
      <c r="B61">
        <v>8</v>
      </c>
      <c r="C61" s="5">
        <v>0.58708622031993918</v>
      </c>
    </row>
    <row r="62" spans="1:3">
      <c r="A62" t="s">
        <v>49</v>
      </c>
      <c r="B62">
        <v>9</v>
      </c>
      <c r="C62" s="5">
        <v>0</v>
      </c>
    </row>
    <row r="63" spans="1:3">
      <c r="A63" t="s">
        <v>49</v>
      </c>
      <c r="B63">
        <v>10</v>
      </c>
      <c r="C63" s="5">
        <v>0.63961553262070925</v>
      </c>
    </row>
    <row r="64" spans="1:3">
      <c r="A64" t="s">
        <v>49</v>
      </c>
      <c r="B64">
        <v>11</v>
      </c>
      <c r="C64" s="5">
        <v>0</v>
      </c>
    </row>
    <row r="65" spans="1:3">
      <c r="A65" t="s">
        <v>49</v>
      </c>
      <c r="B65">
        <v>12</v>
      </c>
      <c r="C65" s="5">
        <v>0.7446426480007553</v>
      </c>
    </row>
    <row r="66" spans="1:3">
      <c r="A66" t="s">
        <v>49</v>
      </c>
      <c r="B66">
        <v>13</v>
      </c>
      <c r="C66" s="5">
        <v>0.33620060843879207</v>
      </c>
    </row>
    <row r="67" spans="1:3">
      <c r="A67" t="s">
        <v>50</v>
      </c>
      <c r="B67">
        <v>1</v>
      </c>
      <c r="C67" s="5">
        <v>0</v>
      </c>
    </row>
    <row r="68" spans="1:3">
      <c r="A68" t="s">
        <v>50</v>
      </c>
      <c r="B68">
        <v>2</v>
      </c>
      <c r="C68" s="5">
        <v>0.61470894042501201</v>
      </c>
    </row>
    <row r="69" spans="1:3">
      <c r="A69" t="s">
        <v>50</v>
      </c>
      <c r="B69">
        <v>3</v>
      </c>
      <c r="C69" s="5">
        <v>0</v>
      </c>
    </row>
    <row r="70" spans="1:3">
      <c r="A70" t="s">
        <v>50</v>
      </c>
      <c r="B70">
        <v>4</v>
      </c>
      <c r="C70" s="5">
        <v>0.65797323603103408</v>
      </c>
    </row>
    <row r="71" spans="1:3">
      <c r="A71" t="s">
        <v>50</v>
      </c>
      <c r="B71">
        <v>5</v>
      </c>
      <c r="C71" s="5">
        <v>0</v>
      </c>
    </row>
    <row r="72" spans="1:3">
      <c r="A72" t="s">
        <v>50</v>
      </c>
      <c r="B72">
        <v>6</v>
      </c>
      <c r="C72" s="5">
        <v>0.73664488024681418</v>
      </c>
    </row>
    <row r="73" spans="1:3">
      <c r="A73" t="s">
        <v>50</v>
      </c>
      <c r="B73">
        <v>7</v>
      </c>
      <c r="C73" s="5">
        <v>0</v>
      </c>
    </row>
    <row r="74" spans="1:3">
      <c r="A74" t="s">
        <v>50</v>
      </c>
      <c r="B74">
        <v>8</v>
      </c>
      <c r="C74" s="5">
        <v>0.61470894042501201</v>
      </c>
    </row>
    <row r="75" spans="1:3">
      <c r="A75" t="s">
        <v>50</v>
      </c>
      <c r="B75">
        <v>9</v>
      </c>
      <c r="C75" s="5">
        <v>0</v>
      </c>
    </row>
    <row r="76" spans="1:3">
      <c r="A76" t="s">
        <v>50</v>
      </c>
      <c r="B76">
        <v>10</v>
      </c>
      <c r="C76" s="5">
        <v>0.65797323603103408</v>
      </c>
    </row>
    <row r="77" spans="1:3">
      <c r="A77" t="s">
        <v>50</v>
      </c>
      <c r="B77">
        <v>11</v>
      </c>
      <c r="C77" s="5">
        <v>0</v>
      </c>
    </row>
    <row r="78" spans="1:3">
      <c r="A78" t="s">
        <v>50</v>
      </c>
      <c r="B78">
        <v>12</v>
      </c>
      <c r="C78" s="5">
        <v>0.73664488024681418</v>
      </c>
    </row>
    <row r="79" spans="1:3">
      <c r="A79" t="s">
        <v>50</v>
      </c>
      <c r="B79">
        <v>13</v>
      </c>
      <c r="C79" s="5">
        <v>0.39736795570364136</v>
      </c>
    </row>
    <row r="80" spans="1:3">
      <c r="A80" t="s">
        <v>29</v>
      </c>
      <c r="B80">
        <v>1</v>
      </c>
      <c r="C80" s="5">
        <v>0</v>
      </c>
    </row>
    <row r="81" spans="1:3">
      <c r="A81" t="s">
        <v>29</v>
      </c>
      <c r="B81">
        <v>2</v>
      </c>
      <c r="C81" s="5">
        <v>0.60854368975136997</v>
      </c>
    </row>
    <row r="82" spans="1:3">
      <c r="A82" t="s">
        <v>29</v>
      </c>
      <c r="B82">
        <v>3</v>
      </c>
      <c r="C82" s="5">
        <v>0</v>
      </c>
    </row>
    <row r="83" spans="1:3">
      <c r="A83" t="s">
        <v>29</v>
      </c>
      <c r="B83">
        <v>4</v>
      </c>
      <c r="C83" s="5">
        <v>0.64227847603207344</v>
      </c>
    </row>
    <row r="84" spans="1:3">
      <c r="A84" t="s">
        <v>29</v>
      </c>
      <c r="B84">
        <v>5</v>
      </c>
      <c r="C84" s="5">
        <v>0</v>
      </c>
    </row>
    <row r="85" spans="1:3">
      <c r="A85" t="s">
        <v>29</v>
      </c>
      <c r="B85">
        <v>6</v>
      </c>
      <c r="C85" s="5">
        <v>0.79412827096877714</v>
      </c>
    </row>
    <row r="86" spans="1:3">
      <c r="A86" t="s">
        <v>29</v>
      </c>
      <c r="B86">
        <v>7</v>
      </c>
      <c r="C86" s="5">
        <v>0</v>
      </c>
    </row>
    <row r="87" spans="1:3">
      <c r="A87" t="s">
        <v>29</v>
      </c>
      <c r="B87">
        <v>8</v>
      </c>
      <c r="C87" s="5">
        <v>0.60854368975136997</v>
      </c>
    </row>
    <row r="88" spans="1:3">
      <c r="A88" t="s">
        <v>29</v>
      </c>
      <c r="B88">
        <v>9</v>
      </c>
      <c r="C88" s="5">
        <v>0</v>
      </c>
    </row>
    <row r="89" spans="1:3">
      <c r="A89" t="s">
        <v>29</v>
      </c>
      <c r="B89">
        <v>10</v>
      </c>
      <c r="C89" s="5">
        <v>0.64227847603207344</v>
      </c>
    </row>
    <row r="90" spans="1:3">
      <c r="A90" t="s">
        <v>29</v>
      </c>
      <c r="B90">
        <v>11</v>
      </c>
      <c r="C90" s="5">
        <v>0</v>
      </c>
    </row>
    <row r="91" spans="1:3">
      <c r="A91" t="s">
        <v>29</v>
      </c>
      <c r="B91">
        <v>12</v>
      </c>
      <c r="C91" s="5">
        <v>0.79412827096877714</v>
      </c>
    </row>
    <row r="92" spans="1:3">
      <c r="A92" t="s">
        <v>29</v>
      </c>
      <c r="B92">
        <v>13</v>
      </c>
      <c r="C92" s="5">
        <v>0.39196143122416183</v>
      </c>
    </row>
    <row r="93" spans="1:3">
      <c r="A93" t="s">
        <v>30</v>
      </c>
      <c r="B93">
        <v>1</v>
      </c>
      <c r="C93" s="5">
        <v>0</v>
      </c>
    </row>
    <row r="94" spans="1:3">
      <c r="A94" t="s">
        <v>30</v>
      </c>
      <c r="B94">
        <v>2</v>
      </c>
      <c r="C94" s="5">
        <v>0.63892708546213439</v>
      </c>
    </row>
    <row r="95" spans="1:3">
      <c r="A95" t="s">
        <v>30</v>
      </c>
      <c r="B95">
        <v>3</v>
      </c>
      <c r="C95" s="5">
        <v>0</v>
      </c>
    </row>
    <row r="96" spans="1:3">
      <c r="A96" t="s">
        <v>30</v>
      </c>
      <c r="B96">
        <v>4</v>
      </c>
      <c r="C96" s="5">
        <v>0.68290086774855552</v>
      </c>
    </row>
    <row r="97" spans="1:3">
      <c r="A97" t="s">
        <v>30</v>
      </c>
      <c r="B97">
        <v>5</v>
      </c>
      <c r="C97" s="5">
        <v>0</v>
      </c>
    </row>
    <row r="98" spans="1:3">
      <c r="A98" t="s">
        <v>30</v>
      </c>
      <c r="B98">
        <v>6</v>
      </c>
      <c r="C98" s="5">
        <v>0.72428768465510351</v>
      </c>
    </row>
    <row r="99" spans="1:3">
      <c r="A99" t="s">
        <v>30</v>
      </c>
      <c r="B99">
        <v>7</v>
      </c>
      <c r="C99" s="5">
        <v>0</v>
      </c>
    </row>
    <row r="100" spans="1:3">
      <c r="A100" t="s">
        <v>30</v>
      </c>
      <c r="B100">
        <v>8</v>
      </c>
      <c r="C100" s="5">
        <v>0.63892708546213439</v>
      </c>
    </row>
    <row r="101" spans="1:3">
      <c r="A101" t="s">
        <v>30</v>
      </c>
      <c r="B101">
        <v>9</v>
      </c>
      <c r="C101" s="5">
        <v>0</v>
      </c>
    </row>
    <row r="102" spans="1:3">
      <c r="A102" t="s">
        <v>30</v>
      </c>
      <c r="B102">
        <v>10</v>
      </c>
      <c r="C102" s="5">
        <v>0.68290086774855552</v>
      </c>
    </row>
    <row r="103" spans="1:3">
      <c r="A103" t="s">
        <v>30</v>
      </c>
      <c r="B103">
        <v>11</v>
      </c>
      <c r="C103" s="5">
        <v>0</v>
      </c>
    </row>
    <row r="104" spans="1:3">
      <c r="A104" t="s">
        <v>30</v>
      </c>
      <c r="B104">
        <v>12</v>
      </c>
      <c r="C104" s="5">
        <v>0.72428768465510351</v>
      </c>
    </row>
    <row r="105" spans="1:3">
      <c r="A105" t="s">
        <v>30</v>
      </c>
      <c r="B105">
        <v>13</v>
      </c>
      <c r="C105" s="5">
        <v>0.41255239443890079</v>
      </c>
    </row>
    <row r="106" spans="1:3">
      <c r="A106" t="s">
        <v>51</v>
      </c>
      <c r="B106">
        <v>1</v>
      </c>
      <c r="C106" s="5">
        <v>0</v>
      </c>
    </row>
    <row r="107" spans="1:3">
      <c r="A107" t="s">
        <v>51</v>
      </c>
      <c r="B107">
        <v>2</v>
      </c>
      <c r="C107" s="5">
        <v>0.57016793766048279</v>
      </c>
    </row>
    <row r="108" spans="1:3">
      <c r="A108" t="s">
        <v>51</v>
      </c>
      <c r="B108">
        <v>3</v>
      </c>
      <c r="C108" s="5">
        <v>0</v>
      </c>
    </row>
    <row r="109" spans="1:3">
      <c r="A109" t="s">
        <v>51</v>
      </c>
      <c r="B109">
        <v>4</v>
      </c>
      <c r="C109" s="5">
        <v>0.65545395367154269</v>
      </c>
    </row>
    <row r="110" spans="1:3">
      <c r="A110" t="s">
        <v>51</v>
      </c>
      <c r="B110">
        <v>5</v>
      </c>
      <c r="C110" s="5">
        <v>0</v>
      </c>
    </row>
    <row r="111" spans="1:3">
      <c r="A111" t="s">
        <v>51</v>
      </c>
      <c r="B111">
        <v>6</v>
      </c>
      <c r="C111" s="5">
        <v>0.74954012909524581</v>
      </c>
    </row>
    <row r="112" spans="1:3">
      <c r="A112" t="s">
        <v>51</v>
      </c>
      <c r="B112">
        <v>7</v>
      </c>
      <c r="C112" s="5">
        <v>0</v>
      </c>
    </row>
    <row r="113" spans="1:3">
      <c r="A113" t="s">
        <v>51</v>
      </c>
      <c r="B113">
        <v>8</v>
      </c>
      <c r="C113" s="5">
        <v>0.57016793766048279</v>
      </c>
    </row>
    <row r="114" spans="1:3">
      <c r="A114" t="s">
        <v>51</v>
      </c>
      <c r="B114">
        <v>9</v>
      </c>
      <c r="C114" s="5">
        <v>0</v>
      </c>
    </row>
    <row r="115" spans="1:3">
      <c r="A115" t="s">
        <v>51</v>
      </c>
      <c r="B115">
        <v>10</v>
      </c>
      <c r="C115" s="5">
        <v>0.65545395367154269</v>
      </c>
    </row>
    <row r="116" spans="1:3">
      <c r="A116" t="s">
        <v>51</v>
      </c>
      <c r="B116">
        <v>11</v>
      </c>
      <c r="C116" s="5">
        <v>0</v>
      </c>
    </row>
    <row r="117" spans="1:3">
      <c r="A117" t="s">
        <v>51</v>
      </c>
      <c r="B117">
        <v>12</v>
      </c>
      <c r="C117" s="5">
        <v>0.74954012909524581</v>
      </c>
    </row>
    <row r="118" spans="1:3">
      <c r="A118" t="s">
        <v>51</v>
      </c>
      <c r="B118">
        <v>13</v>
      </c>
      <c r="C118" s="5">
        <v>0.33818781925847852</v>
      </c>
    </row>
    <row r="119" spans="1:3">
      <c r="A119" t="s">
        <v>52</v>
      </c>
      <c r="B119">
        <v>1</v>
      </c>
      <c r="C119" s="5">
        <v>0</v>
      </c>
    </row>
    <row r="120" spans="1:3">
      <c r="A120" t="s">
        <v>52</v>
      </c>
      <c r="B120">
        <v>2</v>
      </c>
      <c r="C120" s="5">
        <v>0.57067056130056337</v>
      </c>
    </row>
    <row r="121" spans="1:3">
      <c r="A121" t="s">
        <v>52</v>
      </c>
      <c r="B121">
        <v>3</v>
      </c>
      <c r="C121" s="5">
        <v>0</v>
      </c>
    </row>
    <row r="122" spans="1:3">
      <c r="A122" t="s">
        <v>52</v>
      </c>
      <c r="B122">
        <v>4</v>
      </c>
      <c r="C122" s="5">
        <v>0.62779516517990619</v>
      </c>
    </row>
    <row r="123" spans="1:3">
      <c r="A123" t="s">
        <v>52</v>
      </c>
      <c r="B123">
        <v>5</v>
      </c>
      <c r="C123" s="5">
        <v>0</v>
      </c>
    </row>
    <row r="124" spans="1:3">
      <c r="A124" t="s">
        <v>52</v>
      </c>
      <c r="B124">
        <v>6</v>
      </c>
      <c r="C124" s="5">
        <v>0.78694689465722445</v>
      </c>
    </row>
    <row r="125" spans="1:3">
      <c r="A125" t="s">
        <v>52</v>
      </c>
      <c r="B125">
        <v>7</v>
      </c>
      <c r="C125" s="5">
        <v>0</v>
      </c>
    </row>
    <row r="126" spans="1:3">
      <c r="A126" t="s">
        <v>52</v>
      </c>
      <c r="B126">
        <v>8</v>
      </c>
      <c r="C126" s="5">
        <v>0.57067056130056337</v>
      </c>
    </row>
    <row r="127" spans="1:3">
      <c r="A127" t="s">
        <v>52</v>
      </c>
      <c r="B127">
        <v>9</v>
      </c>
      <c r="C127" s="5">
        <v>0</v>
      </c>
    </row>
    <row r="128" spans="1:3">
      <c r="A128" t="s">
        <v>52</v>
      </c>
      <c r="B128">
        <v>10</v>
      </c>
      <c r="C128" s="5">
        <v>0.62779516517990619</v>
      </c>
    </row>
    <row r="129" spans="1:3">
      <c r="A129" t="s">
        <v>52</v>
      </c>
      <c r="B129">
        <v>11</v>
      </c>
      <c r="C129" s="5">
        <v>0</v>
      </c>
    </row>
    <row r="130" spans="1:3">
      <c r="A130" t="s">
        <v>52</v>
      </c>
      <c r="B130">
        <v>12</v>
      </c>
      <c r="C130" s="5">
        <v>0.78694689465722445</v>
      </c>
    </row>
    <row r="131" spans="1:3">
      <c r="A131" t="s">
        <v>52</v>
      </c>
      <c r="B131">
        <v>13</v>
      </c>
      <c r="C131" s="5">
        <v>0.33979107005914072</v>
      </c>
    </row>
    <row r="132" spans="1:3">
      <c r="A132" t="s">
        <v>32</v>
      </c>
      <c r="B132">
        <v>1</v>
      </c>
      <c r="C132" s="5">
        <v>0</v>
      </c>
    </row>
    <row r="133" spans="1:3">
      <c r="A133" t="s">
        <v>32</v>
      </c>
      <c r="B133">
        <v>2</v>
      </c>
      <c r="C133" s="5">
        <v>0.61237281387188691</v>
      </c>
    </row>
    <row r="134" spans="1:3">
      <c r="A134" t="s">
        <v>32</v>
      </c>
      <c r="B134">
        <v>3</v>
      </c>
      <c r="C134" s="5">
        <v>0</v>
      </c>
    </row>
    <row r="135" spans="1:3">
      <c r="A135" t="s">
        <v>32</v>
      </c>
      <c r="B135">
        <v>4</v>
      </c>
      <c r="C135" s="5">
        <v>0.69706612268707935</v>
      </c>
    </row>
    <row r="136" spans="1:3">
      <c r="A136" t="s">
        <v>32</v>
      </c>
      <c r="B136">
        <v>5</v>
      </c>
      <c r="C136" s="5">
        <v>0</v>
      </c>
    </row>
    <row r="137" spans="1:3">
      <c r="A137" t="s">
        <v>32</v>
      </c>
      <c r="B137">
        <v>6</v>
      </c>
      <c r="C137" s="5">
        <v>0.75499388264648937</v>
      </c>
    </row>
    <row r="138" spans="1:3">
      <c r="A138" t="s">
        <v>32</v>
      </c>
      <c r="B138">
        <v>7</v>
      </c>
      <c r="C138" s="5">
        <v>0</v>
      </c>
    </row>
    <row r="139" spans="1:3">
      <c r="A139" t="s">
        <v>32</v>
      </c>
      <c r="B139">
        <v>8</v>
      </c>
      <c r="C139" s="5">
        <v>0.61237281387188691</v>
      </c>
    </row>
    <row r="140" spans="1:3">
      <c r="A140" t="s">
        <v>32</v>
      </c>
      <c r="B140">
        <v>9</v>
      </c>
      <c r="C140" s="5">
        <v>0</v>
      </c>
    </row>
    <row r="141" spans="1:3">
      <c r="A141" t="s">
        <v>32</v>
      </c>
      <c r="B141">
        <v>10</v>
      </c>
      <c r="C141" s="5">
        <v>0.69706612268707935</v>
      </c>
    </row>
    <row r="142" spans="1:3">
      <c r="A142" t="s">
        <v>32</v>
      </c>
      <c r="B142">
        <v>11</v>
      </c>
      <c r="C142" s="5">
        <v>0</v>
      </c>
    </row>
    <row r="143" spans="1:3">
      <c r="A143" t="s">
        <v>32</v>
      </c>
      <c r="B143">
        <v>12</v>
      </c>
      <c r="C143" s="5">
        <v>0.75499388264648937</v>
      </c>
    </row>
    <row r="144" spans="1:3">
      <c r="A144" t="s">
        <v>32</v>
      </c>
      <c r="B144">
        <v>13</v>
      </c>
      <c r="C144" s="5">
        <v>0.37318003372967978</v>
      </c>
    </row>
    <row r="145" spans="1:3">
      <c r="A145" t="s">
        <v>33</v>
      </c>
      <c r="B145">
        <v>1</v>
      </c>
      <c r="C145" s="5">
        <v>0</v>
      </c>
    </row>
    <row r="146" spans="1:3">
      <c r="A146" t="s">
        <v>33</v>
      </c>
      <c r="B146">
        <v>2</v>
      </c>
      <c r="C146" s="5">
        <v>0.6402450113088336</v>
      </c>
    </row>
    <row r="147" spans="1:3">
      <c r="A147" t="s">
        <v>33</v>
      </c>
      <c r="B147">
        <v>3</v>
      </c>
      <c r="C147" s="5">
        <v>0</v>
      </c>
    </row>
    <row r="148" spans="1:3">
      <c r="A148" t="s">
        <v>33</v>
      </c>
      <c r="B148">
        <v>4</v>
      </c>
      <c r="C148" s="5">
        <v>0.63410889974942897</v>
      </c>
    </row>
    <row r="149" spans="1:3">
      <c r="A149" t="s">
        <v>33</v>
      </c>
      <c r="B149">
        <v>5</v>
      </c>
      <c r="C149" s="5">
        <v>0</v>
      </c>
    </row>
    <row r="150" spans="1:3">
      <c r="A150" t="s">
        <v>33</v>
      </c>
      <c r="B150">
        <v>6</v>
      </c>
      <c r="C150" s="5">
        <v>0.74292883815866684</v>
      </c>
    </row>
    <row r="151" spans="1:3">
      <c r="A151" t="s">
        <v>33</v>
      </c>
      <c r="B151">
        <v>7</v>
      </c>
      <c r="C151" s="5">
        <v>0</v>
      </c>
    </row>
    <row r="152" spans="1:3">
      <c r="A152" t="s">
        <v>33</v>
      </c>
      <c r="B152">
        <v>8</v>
      </c>
      <c r="C152" s="5">
        <v>0.6402450113088336</v>
      </c>
    </row>
    <row r="153" spans="1:3">
      <c r="A153" t="s">
        <v>33</v>
      </c>
      <c r="B153">
        <v>9</v>
      </c>
      <c r="C153" s="5">
        <v>0</v>
      </c>
    </row>
    <row r="154" spans="1:3">
      <c r="A154" t="s">
        <v>33</v>
      </c>
      <c r="B154">
        <v>10</v>
      </c>
      <c r="C154" s="5">
        <v>0.63410889974942897</v>
      </c>
    </row>
    <row r="155" spans="1:3">
      <c r="A155" t="s">
        <v>33</v>
      </c>
      <c r="B155">
        <v>11</v>
      </c>
      <c r="C155" s="5">
        <v>0</v>
      </c>
    </row>
    <row r="156" spans="1:3">
      <c r="A156" t="s">
        <v>33</v>
      </c>
      <c r="B156">
        <v>12</v>
      </c>
      <c r="C156" s="5">
        <v>0.74292883815866684</v>
      </c>
    </row>
    <row r="157" spans="1:3">
      <c r="A157" t="s">
        <v>33</v>
      </c>
      <c r="B157">
        <v>13</v>
      </c>
      <c r="C157" s="5">
        <v>0.40469138097404816</v>
      </c>
    </row>
    <row r="158" spans="1:3">
      <c r="A158" t="s">
        <v>24</v>
      </c>
      <c r="B158">
        <v>1</v>
      </c>
      <c r="C158" s="5">
        <v>0.6</v>
      </c>
    </row>
    <row r="159" spans="1:3">
      <c r="A159" t="s">
        <v>24</v>
      </c>
      <c r="B159">
        <v>2</v>
      </c>
      <c r="C159" s="5">
        <v>0.3</v>
      </c>
    </row>
    <row r="160" spans="1:3">
      <c r="A160" t="s">
        <v>24</v>
      </c>
      <c r="B160">
        <v>3</v>
      </c>
      <c r="C160" s="5">
        <v>0.65</v>
      </c>
    </row>
    <row r="161" spans="1:3">
      <c r="A161" t="s">
        <v>24</v>
      </c>
      <c r="B161">
        <v>4</v>
      </c>
      <c r="C161" s="5">
        <v>0.42</v>
      </c>
    </row>
    <row r="162" spans="1:3">
      <c r="A162" t="s">
        <v>24</v>
      </c>
      <c r="B162">
        <v>5</v>
      </c>
      <c r="C162" s="5">
        <v>0.12</v>
      </c>
    </row>
    <row r="163" spans="1:3">
      <c r="A163" t="s">
        <v>24</v>
      </c>
      <c r="B163">
        <v>6</v>
      </c>
      <c r="C163" s="5">
        <v>0.05</v>
      </c>
    </row>
    <row r="164" spans="1:3">
      <c r="A164" t="s">
        <v>24</v>
      </c>
      <c r="B164">
        <v>7</v>
      </c>
      <c r="C164" s="5">
        <v>0.6</v>
      </c>
    </row>
    <row r="165" spans="1:3">
      <c r="A165" t="s">
        <v>24</v>
      </c>
      <c r="B165">
        <v>8</v>
      </c>
      <c r="C165" s="5">
        <v>0.3</v>
      </c>
    </row>
    <row r="166" spans="1:3">
      <c r="A166" t="s">
        <v>24</v>
      </c>
      <c r="B166">
        <v>9</v>
      </c>
      <c r="C166" s="5">
        <v>0.65</v>
      </c>
    </row>
    <row r="167" spans="1:3">
      <c r="A167" t="s">
        <v>24</v>
      </c>
      <c r="B167">
        <v>10</v>
      </c>
      <c r="C167" s="5">
        <v>0.42</v>
      </c>
    </row>
    <row r="168" spans="1:3">
      <c r="A168" t="s">
        <v>24</v>
      </c>
      <c r="B168">
        <v>11</v>
      </c>
      <c r="C168" s="5">
        <v>0.12</v>
      </c>
    </row>
    <row r="169" spans="1:3">
      <c r="A169" t="s">
        <v>24</v>
      </c>
      <c r="B169">
        <v>12</v>
      </c>
      <c r="C169" s="5">
        <v>0.05</v>
      </c>
    </row>
    <row r="170" spans="1:3">
      <c r="A170" t="s">
        <v>24</v>
      </c>
      <c r="B170">
        <v>13</v>
      </c>
      <c r="C170" s="5">
        <v>0.8</v>
      </c>
    </row>
    <row r="171" spans="1:3">
      <c r="A171" t="s">
        <v>25</v>
      </c>
      <c r="B171">
        <v>1</v>
      </c>
      <c r="C171" s="5">
        <v>0.67881935192258702</v>
      </c>
    </row>
    <row r="172" spans="1:3">
      <c r="A172" t="s">
        <v>25</v>
      </c>
      <c r="B172">
        <v>2</v>
      </c>
      <c r="C172" s="5">
        <v>0.32667769629410276</v>
      </c>
    </row>
    <row r="173" spans="1:3">
      <c r="A173" t="s">
        <v>25</v>
      </c>
      <c r="B173">
        <v>3</v>
      </c>
      <c r="C173" s="5">
        <v>0.71466928523236284</v>
      </c>
    </row>
    <row r="174" spans="1:3">
      <c r="A174" t="s">
        <v>25</v>
      </c>
      <c r="B174">
        <v>4</v>
      </c>
      <c r="C174" s="5">
        <v>0.45713659719206012</v>
      </c>
    </row>
    <row r="175" spans="1:3">
      <c r="A175" t="s">
        <v>25</v>
      </c>
      <c r="B175">
        <v>5</v>
      </c>
      <c r="C175" s="5">
        <v>0.16672031077094876</v>
      </c>
    </row>
    <row r="176" spans="1:3">
      <c r="A176" t="s">
        <v>25</v>
      </c>
      <c r="B176">
        <v>6</v>
      </c>
      <c r="C176" s="5">
        <v>0.13180014002827856</v>
      </c>
    </row>
    <row r="177" spans="1:3">
      <c r="A177" t="s">
        <v>25</v>
      </c>
      <c r="B177">
        <v>7</v>
      </c>
      <c r="C177" s="5">
        <v>0.67881935192258702</v>
      </c>
    </row>
    <row r="178" spans="1:3">
      <c r="A178" t="s">
        <v>25</v>
      </c>
      <c r="B178">
        <v>8</v>
      </c>
      <c r="C178" s="5">
        <v>0.32667769629410276</v>
      </c>
    </row>
    <row r="179" spans="1:3">
      <c r="A179" t="s">
        <v>25</v>
      </c>
      <c r="B179">
        <v>9</v>
      </c>
      <c r="C179" s="5">
        <v>0.71466928523236284</v>
      </c>
    </row>
    <row r="180" spans="1:3">
      <c r="A180" t="s">
        <v>25</v>
      </c>
      <c r="B180">
        <v>10</v>
      </c>
      <c r="C180" s="5">
        <v>0.45713659719206012</v>
      </c>
    </row>
    <row r="181" spans="1:3">
      <c r="A181" t="s">
        <v>25</v>
      </c>
      <c r="B181">
        <v>11</v>
      </c>
      <c r="C181" s="5">
        <v>0.16672031077094876</v>
      </c>
    </row>
    <row r="182" spans="1:3">
      <c r="A182" t="s">
        <v>25</v>
      </c>
      <c r="B182">
        <v>12</v>
      </c>
      <c r="C182" s="5">
        <v>0.13180014002827856</v>
      </c>
    </row>
    <row r="183" spans="1:3">
      <c r="A183" t="s">
        <v>25</v>
      </c>
      <c r="B183">
        <v>13</v>
      </c>
      <c r="C183" s="5">
        <v>0.86918646403347277</v>
      </c>
    </row>
    <row r="184" spans="1:3">
      <c r="A184" t="s">
        <v>31</v>
      </c>
      <c r="B184">
        <v>1</v>
      </c>
      <c r="C184" s="5">
        <v>0.65922884413861005</v>
      </c>
    </row>
    <row r="185" spans="1:3">
      <c r="A185" t="s">
        <v>31</v>
      </c>
      <c r="B185">
        <v>2</v>
      </c>
      <c r="C185" s="5">
        <v>0.39722318879493668</v>
      </c>
    </row>
    <row r="186" spans="1:3">
      <c r="A186" t="s">
        <v>31</v>
      </c>
      <c r="B186">
        <v>3</v>
      </c>
      <c r="C186" s="5">
        <v>0.72505868910682258</v>
      </c>
    </row>
    <row r="187" spans="1:3">
      <c r="A187" t="s">
        <v>31</v>
      </c>
      <c r="B187">
        <v>4</v>
      </c>
      <c r="C187" s="5">
        <v>0.50316950082385625</v>
      </c>
    </row>
    <row r="188" spans="1:3">
      <c r="A188" t="s">
        <v>31</v>
      </c>
      <c r="B188">
        <v>5</v>
      </c>
      <c r="C188" s="5">
        <v>0.21679647412629335</v>
      </c>
    </row>
    <row r="189" spans="1:3">
      <c r="A189" t="s">
        <v>31</v>
      </c>
      <c r="B189">
        <v>6</v>
      </c>
      <c r="C189" s="5">
        <v>5.4406764529490559E-2</v>
      </c>
    </row>
    <row r="190" spans="1:3">
      <c r="A190" t="s">
        <v>31</v>
      </c>
      <c r="B190">
        <v>7</v>
      </c>
      <c r="C190" s="5">
        <v>0.65922884413861005</v>
      </c>
    </row>
    <row r="191" spans="1:3">
      <c r="A191" t="s">
        <v>31</v>
      </c>
      <c r="B191">
        <v>8</v>
      </c>
      <c r="C191" s="5">
        <v>0.39722318879493668</v>
      </c>
    </row>
    <row r="192" spans="1:3">
      <c r="A192" t="s">
        <v>31</v>
      </c>
      <c r="B192">
        <v>9</v>
      </c>
      <c r="C192" s="5">
        <v>0.72505868910682258</v>
      </c>
    </row>
    <row r="193" spans="1:3">
      <c r="A193" t="s">
        <v>31</v>
      </c>
      <c r="B193">
        <v>10</v>
      </c>
      <c r="C193" s="5">
        <v>0.50316950082385625</v>
      </c>
    </row>
    <row r="194" spans="1:3">
      <c r="A194" t="s">
        <v>31</v>
      </c>
      <c r="B194">
        <v>11</v>
      </c>
      <c r="C194" s="5">
        <v>0.21679647412629335</v>
      </c>
    </row>
    <row r="195" spans="1:3">
      <c r="A195" t="s">
        <v>31</v>
      </c>
      <c r="B195">
        <v>12</v>
      </c>
      <c r="C195" s="5">
        <v>5.4406764529490559E-2</v>
      </c>
    </row>
    <row r="196" spans="1:3">
      <c r="A196" t="s">
        <v>31</v>
      </c>
      <c r="B196">
        <v>13</v>
      </c>
      <c r="C196" s="5">
        <v>0.8016644184670213</v>
      </c>
    </row>
    <row r="197" spans="1:3">
      <c r="A197" t="s">
        <v>28</v>
      </c>
      <c r="B197">
        <v>1</v>
      </c>
      <c r="C197" s="5">
        <v>0.62300844462809057</v>
      </c>
    </row>
    <row r="198" spans="1:3">
      <c r="A198" t="s">
        <v>28</v>
      </c>
      <c r="B198">
        <v>2</v>
      </c>
      <c r="C198" s="5">
        <v>0.36230392985110216</v>
      </c>
    </row>
    <row r="199" spans="1:3">
      <c r="A199" t="s">
        <v>28</v>
      </c>
      <c r="B199">
        <v>3</v>
      </c>
      <c r="C199" s="5">
        <v>0.65724391146700978</v>
      </c>
    </row>
    <row r="200" spans="1:3">
      <c r="A200" t="s">
        <v>28</v>
      </c>
      <c r="B200">
        <v>4</v>
      </c>
      <c r="C200" s="5">
        <v>0.47580887635901109</v>
      </c>
    </row>
    <row r="201" spans="1:3">
      <c r="A201" t="s">
        <v>28</v>
      </c>
      <c r="B201">
        <v>5</v>
      </c>
      <c r="C201" s="5">
        <v>0.14471834858580823</v>
      </c>
    </row>
    <row r="202" spans="1:3">
      <c r="A202" t="s">
        <v>28</v>
      </c>
      <c r="B202">
        <v>6</v>
      </c>
      <c r="C202" s="5">
        <v>5.4973027680250641E-2</v>
      </c>
    </row>
    <row r="203" spans="1:3">
      <c r="A203" t="s">
        <v>28</v>
      </c>
      <c r="B203">
        <v>7</v>
      </c>
      <c r="C203" s="5">
        <v>0.62300844462809057</v>
      </c>
    </row>
    <row r="204" spans="1:3">
      <c r="A204" t="s">
        <v>28</v>
      </c>
      <c r="B204">
        <v>8</v>
      </c>
      <c r="C204" s="5">
        <v>0.36230392985110216</v>
      </c>
    </row>
    <row r="205" spans="1:3">
      <c r="A205" t="s">
        <v>28</v>
      </c>
      <c r="B205">
        <v>9</v>
      </c>
      <c r="C205" s="5">
        <v>0.65724391146700978</v>
      </c>
    </row>
    <row r="206" spans="1:3">
      <c r="A206" t="s">
        <v>28</v>
      </c>
      <c r="B206">
        <v>10</v>
      </c>
      <c r="C206" s="5">
        <v>0.47580887635901109</v>
      </c>
    </row>
    <row r="207" spans="1:3">
      <c r="A207" t="s">
        <v>28</v>
      </c>
      <c r="B207">
        <v>11</v>
      </c>
      <c r="C207" s="5">
        <v>0.14471834858580823</v>
      </c>
    </row>
    <row r="208" spans="1:3">
      <c r="A208" t="s">
        <v>28</v>
      </c>
      <c r="B208">
        <v>12</v>
      </c>
      <c r="C208" s="5">
        <v>5.4973027680250641E-2</v>
      </c>
    </row>
    <row r="209" spans="1:3">
      <c r="A209" t="s">
        <v>28</v>
      </c>
      <c r="B209">
        <v>13</v>
      </c>
      <c r="C209" s="5">
        <v>0.85633857584691508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all_projects.tab</vt:lpstr>
      <vt:lpstr>existing_projects.tab</vt:lpstr>
      <vt:lpstr>cap_limited_projects.tab</vt:lpstr>
      <vt:lpstr>thermal_projects.tab</vt:lpstr>
      <vt:lpstr>projects_specific_costs.tab</vt:lpstr>
      <vt:lpstr>proj_variable_costs</vt:lpstr>
      <vt:lpstr>variable_capacity_factors</vt:lpstr>
    </vt:vector>
  </TitlesOfParts>
  <Company>University of California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Johnston</dc:creator>
  <cp:lastModifiedBy>Josiah Johnston</cp:lastModifiedBy>
  <dcterms:created xsi:type="dcterms:W3CDTF">2015-04-15T02:11:25Z</dcterms:created>
  <dcterms:modified xsi:type="dcterms:W3CDTF">2015-04-22T23:41:38Z</dcterms:modified>
</cp:coreProperties>
</file>