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00445180\sop拆分\v0\"/>
    </mc:Choice>
  </mc:AlternateContent>
  <bookViews>
    <workbookView xWindow="480" yWindow="60" windowWidth="5580" windowHeight="5010" tabRatio="827" activeTab="10"/>
  </bookViews>
  <sheets>
    <sheet name="基表" sheetId="6" r:id="rId1"/>
    <sheet name="参数配置表" sheetId="14" r:id="rId2"/>
    <sheet name="本期版本数量" sheetId="2" r:id="rId3"/>
    <sheet name="选配项比例-外饰" sheetId="7" r:id="rId4"/>
    <sheet name="选配项比例-内饰" sheetId="9" r:id="rId5"/>
    <sheet name="选配项比例-HUD" sheetId="10" r:id="rId6"/>
    <sheet name="选配项比例-轮毂" sheetId="11" r:id="rId7"/>
    <sheet name="选配项比例-主驾头枕音响" sheetId="12" r:id="rId8"/>
    <sheet name="选配项比例-按摩座椅" sheetId="13" r:id="rId9"/>
    <sheet name="SKU净大订比例" sheetId="3" r:id="rId10"/>
    <sheet name="上版SKU数量" sheetId="4" r:id="rId11"/>
    <sheet name="输出表-本期SKU" sheetId="5" r:id="rId12"/>
  </sheets>
  <definedNames>
    <definedName name="_xlnm._FilterDatabase" localSheetId="0" hidden="1">基表!$A$1:$H$15</definedName>
    <definedName name="_xlnm._FilterDatabase" localSheetId="10" hidden="1">上版SKU数量!$A$1:$E$15</definedName>
  </definedNames>
  <calcPr calcId="152511"/>
</workbook>
</file>

<file path=xl/calcChain.xml><?xml version="1.0" encoding="utf-8"?>
<calcChain xmlns="http://schemas.openxmlformats.org/spreadsheetml/2006/main">
  <c r="E4" i="13" l="1"/>
  <c r="D4" i="13"/>
  <c r="C4" i="13"/>
  <c r="D3" i="13"/>
  <c r="B4" i="13"/>
  <c r="D4" i="12"/>
  <c r="C4" i="12"/>
  <c r="B4" i="12"/>
  <c r="E4" i="12"/>
  <c r="D3" i="12"/>
  <c r="E5" i="11"/>
  <c r="D5" i="11"/>
  <c r="C5" i="11"/>
  <c r="B5" i="11"/>
  <c r="D4" i="10"/>
  <c r="C4" i="10"/>
  <c r="E4" i="10"/>
  <c r="B4" i="10"/>
  <c r="E5" i="9"/>
  <c r="D5" i="9"/>
  <c r="C5" i="9"/>
  <c r="B5" i="9"/>
  <c r="E8" i="7"/>
  <c r="D8" i="7"/>
  <c r="C8" i="7"/>
  <c r="B8" i="7"/>
</calcChain>
</file>

<file path=xl/sharedStrings.xml><?xml version="1.0" encoding="utf-8"?>
<sst xmlns="http://schemas.openxmlformats.org/spreadsheetml/2006/main" count="279" uniqueCount="61">
  <si>
    <t>版本</t>
  </si>
  <si>
    <t>四驱性能版</t>
  </si>
  <si>
    <t>SKU编码</t>
    <phoneticPr fontId="0" type="noConversion"/>
  </si>
  <si>
    <t>版本</t>
    <phoneticPr fontId="0" type="noConversion"/>
  </si>
  <si>
    <t>外饰</t>
    <phoneticPr fontId="0" type="noConversion"/>
  </si>
  <si>
    <t>内饰</t>
    <phoneticPr fontId="0" type="noConversion"/>
  </si>
  <si>
    <t>HUD</t>
    <phoneticPr fontId="0" type="noConversion"/>
  </si>
  <si>
    <t>轮毂</t>
    <phoneticPr fontId="0" type="noConversion"/>
  </si>
  <si>
    <t>主驾头枕音响</t>
    <phoneticPr fontId="0" type="noConversion"/>
  </si>
  <si>
    <t>按摩座椅</t>
    <phoneticPr fontId="0" type="noConversion"/>
  </si>
  <si>
    <t>四驱至臻版</t>
    <phoneticPr fontId="0" type="noConversion"/>
  </si>
  <si>
    <t>陶瓷白</t>
  </si>
  <si>
    <t>极夜黑</t>
  </si>
  <si>
    <t>有</t>
  </si>
  <si>
    <t>20</t>
  </si>
  <si>
    <t>有音响</t>
  </si>
  <si>
    <t>有</t>
    <phoneticPr fontId="0" type="noConversion"/>
  </si>
  <si>
    <t>冰晶灰</t>
  </si>
  <si>
    <t>松霜绿</t>
  </si>
  <si>
    <t>无</t>
  </si>
  <si>
    <t>玛瑙棕</t>
  </si>
  <si>
    <t>鎏金黑</t>
  </si>
  <si>
    <t>谧海蓝</t>
  </si>
  <si>
    <t>象牙白</t>
  </si>
  <si>
    <t>四驱旗舰版</t>
  </si>
  <si>
    <t>四驱至臻版</t>
  </si>
  <si>
    <t>后驱标准版</t>
  </si>
  <si>
    <t>SKU编码</t>
    <phoneticPr fontId="0" type="noConversion"/>
  </si>
  <si>
    <t>比例</t>
  </si>
  <si>
    <t>外饰</t>
    <phoneticPr fontId="1" type="noConversion"/>
  </si>
  <si>
    <t>四驱性能版</t>
    <phoneticPr fontId="1" type="noConversion"/>
  </si>
  <si>
    <t>四驱旗舰版</t>
    <phoneticPr fontId="1" type="noConversion"/>
  </si>
  <si>
    <t>四驱至臻版</t>
    <phoneticPr fontId="1" type="noConversion"/>
  </si>
  <si>
    <t>后驱标准版</t>
    <phoneticPr fontId="1" type="noConversion"/>
  </si>
  <si>
    <t xml:space="preserve">冰晶灰 </t>
  </si>
  <si>
    <t xml:space="preserve">鎏金黑 </t>
  </si>
  <si>
    <t xml:space="preserve">谧海蓝 </t>
  </si>
  <si>
    <t xml:space="preserve">松霜绿 </t>
  </si>
  <si>
    <t xml:space="preserve">陶瓷白 </t>
  </si>
  <si>
    <t>天青蓝</t>
    <phoneticPr fontId="1" type="noConversion"/>
  </si>
  <si>
    <t>合计</t>
    <phoneticPr fontId="1" type="noConversion"/>
  </si>
  <si>
    <t>内饰</t>
    <phoneticPr fontId="1" type="noConversion"/>
  </si>
  <si>
    <t>HUD</t>
    <phoneticPr fontId="1" type="noConversion"/>
  </si>
  <si>
    <t>无</t>
    <phoneticPr fontId="1" type="noConversion"/>
  </si>
  <si>
    <t>有</t>
    <phoneticPr fontId="1" type="noConversion"/>
  </si>
  <si>
    <t>合计</t>
    <phoneticPr fontId="1" type="noConversion"/>
  </si>
  <si>
    <t>轮毂</t>
    <phoneticPr fontId="1" type="noConversion"/>
  </si>
  <si>
    <t>20寸</t>
    <phoneticPr fontId="1" type="noConversion"/>
  </si>
  <si>
    <t>19寸</t>
    <phoneticPr fontId="1" type="noConversion"/>
  </si>
  <si>
    <t>20寸空气</t>
    <phoneticPr fontId="1" type="noConversion"/>
  </si>
  <si>
    <t>主驾头枕音响</t>
    <phoneticPr fontId="1" type="noConversion"/>
  </si>
  <si>
    <t>按摩座椅</t>
    <phoneticPr fontId="1" type="noConversion"/>
  </si>
  <si>
    <t>无</t>
    <phoneticPr fontId="1" type="noConversion"/>
  </si>
  <si>
    <t>有</t>
    <phoneticPr fontId="1" type="noConversion"/>
  </si>
  <si>
    <t>选配项比例</t>
  </si>
  <si>
    <t>SKU净大订比例</t>
  </si>
  <si>
    <t>上版SKU数量</t>
  </si>
  <si>
    <t>目标</t>
  </si>
  <si>
    <t>优先级</t>
  </si>
  <si>
    <t>无音响</t>
  </si>
  <si>
    <t>20寸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</si>
</sst>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name val="Arial"/>
      <family val="2"/>
    </font>
    <font>
      <b/>
      <sz val="11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name val="Arial"/>
      <family val="2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/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 wrapText="1" readingOrder="1"/>
    </xf>
    <xf numFmtId="0" fontId="7" fillId="3" borderId="1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9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9" fontId="0" fillId="0" borderId="0" xfId="1" applyFont="1" applyAlignment="1">
      <alignment vertical="center"/>
    </xf>
  </cellXfs>
  <cellStyles count="2">
    <cellStyle name="百分比" xfId="1" builtinId="5"/>
    <cellStyle name="常规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/>
  </sheetPr>
  <dimension ref="A1:H15"/>
  <sheetViews>
    <sheetView zoomScaleNormal="100" workbookViewId="0">
      <selection activeCell="H26" sqref="H26"/>
    </sheetView>
  </sheetViews>
  <sheetFormatPr defaultRowHeight="16.5" x14ac:dyDescent="0.2"/>
  <cols>
    <col min="1" max="1" width="11.75" style="7" customWidth="1"/>
    <col min="2" max="2" width="10.75" style="5" customWidth="1"/>
    <col min="3" max="4" width="9" style="5"/>
    <col min="5" max="5" width="10.875" style="5" customWidth="1"/>
    <col min="6" max="6" width="8.625" style="5" customWidth="1"/>
    <col min="7" max="7" width="12.875" style="5" customWidth="1"/>
    <col min="8" max="8" width="10.875" style="5" customWidth="1"/>
  </cols>
  <sheetData>
    <row r="1" spans="1:8" ht="15" x14ac:dyDescent="0.2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 hidden="1" x14ac:dyDescent="0.2">
      <c r="A2" s="4">
        <v>57020214</v>
      </c>
      <c r="B2" s="3" t="s">
        <v>10</v>
      </c>
      <c r="C2" s="19" t="s">
        <v>11</v>
      </c>
      <c r="D2" s="19" t="s">
        <v>12</v>
      </c>
      <c r="E2" s="5" t="s">
        <v>13</v>
      </c>
      <c r="F2" s="5" t="s">
        <v>60</v>
      </c>
      <c r="G2" s="5" t="s">
        <v>15</v>
      </c>
      <c r="H2" s="5" t="s">
        <v>16</v>
      </c>
    </row>
    <row r="3" spans="1:8" hidden="1" x14ac:dyDescent="0.2">
      <c r="A3" s="4">
        <v>57020277</v>
      </c>
      <c r="B3" s="5" t="s">
        <v>10</v>
      </c>
      <c r="C3" s="19" t="s">
        <v>17</v>
      </c>
      <c r="D3" s="19" t="s">
        <v>12</v>
      </c>
      <c r="E3" s="5" t="s">
        <v>13</v>
      </c>
      <c r="F3" s="5" t="s">
        <v>60</v>
      </c>
      <c r="G3" s="5" t="s">
        <v>15</v>
      </c>
      <c r="H3" s="5" t="s">
        <v>16</v>
      </c>
    </row>
    <row r="4" spans="1:8" hidden="1" x14ac:dyDescent="0.2">
      <c r="A4" s="4">
        <v>57020184</v>
      </c>
      <c r="B4" s="5" t="s">
        <v>10</v>
      </c>
      <c r="C4" s="19" t="s">
        <v>18</v>
      </c>
      <c r="D4" s="19" t="s">
        <v>12</v>
      </c>
      <c r="E4" s="5" t="s">
        <v>19</v>
      </c>
      <c r="F4" s="5" t="s">
        <v>60</v>
      </c>
      <c r="G4" s="5" t="s">
        <v>15</v>
      </c>
      <c r="H4" s="5" t="s">
        <v>16</v>
      </c>
    </row>
    <row r="5" spans="1:8" hidden="1" x14ac:dyDescent="0.2">
      <c r="A5" s="6">
        <v>57020193</v>
      </c>
      <c r="B5" s="5" t="s">
        <v>10</v>
      </c>
      <c r="C5" s="19" t="s">
        <v>18</v>
      </c>
      <c r="D5" s="19" t="s">
        <v>20</v>
      </c>
      <c r="E5" s="5" t="s">
        <v>13</v>
      </c>
      <c r="F5" s="5" t="s">
        <v>60</v>
      </c>
      <c r="G5" s="5" t="s">
        <v>15</v>
      </c>
      <c r="H5" s="5" t="s">
        <v>16</v>
      </c>
    </row>
    <row r="6" spans="1:8" hidden="1" x14ac:dyDescent="0.2">
      <c r="A6" s="4">
        <v>57020222</v>
      </c>
      <c r="B6" s="5" t="s">
        <v>10</v>
      </c>
      <c r="C6" s="19" t="s">
        <v>11</v>
      </c>
      <c r="D6" s="19" t="s">
        <v>20</v>
      </c>
      <c r="E6" s="5" t="s">
        <v>19</v>
      </c>
      <c r="F6" s="5" t="s">
        <v>60</v>
      </c>
      <c r="G6" s="5" t="s">
        <v>15</v>
      </c>
      <c r="H6" s="5" t="s">
        <v>16</v>
      </c>
    </row>
    <row r="7" spans="1:8" hidden="1" x14ac:dyDescent="0.2">
      <c r="A7" s="4">
        <v>57020246</v>
      </c>
      <c r="B7" s="5" t="s">
        <v>10</v>
      </c>
      <c r="C7" s="19" t="s">
        <v>21</v>
      </c>
      <c r="D7" s="19" t="s">
        <v>12</v>
      </c>
      <c r="E7" s="5" t="s">
        <v>13</v>
      </c>
      <c r="F7" s="5" t="s">
        <v>60</v>
      </c>
      <c r="G7" s="5" t="s">
        <v>15</v>
      </c>
      <c r="H7" s="5" t="s">
        <v>16</v>
      </c>
    </row>
    <row r="8" spans="1:8" hidden="1" x14ac:dyDescent="0.2">
      <c r="A8" s="4">
        <v>57020232</v>
      </c>
      <c r="B8" s="5" t="s">
        <v>10</v>
      </c>
      <c r="C8" s="19" t="s">
        <v>22</v>
      </c>
      <c r="D8" s="19" t="s">
        <v>12</v>
      </c>
      <c r="E8" s="5" t="s">
        <v>19</v>
      </c>
      <c r="F8" s="5" t="s">
        <v>60</v>
      </c>
      <c r="G8" s="5" t="s">
        <v>15</v>
      </c>
      <c r="H8" s="5" t="s">
        <v>16</v>
      </c>
    </row>
    <row r="9" spans="1:8" hidden="1" x14ac:dyDescent="0.2">
      <c r="A9" s="7">
        <v>57020213</v>
      </c>
      <c r="B9" s="5" t="s">
        <v>10</v>
      </c>
      <c r="C9" s="19" t="s">
        <v>11</v>
      </c>
      <c r="D9" s="19" t="s">
        <v>12</v>
      </c>
      <c r="E9" s="5" t="s">
        <v>19</v>
      </c>
      <c r="F9" s="5" t="s">
        <v>60</v>
      </c>
      <c r="G9" s="5" t="s">
        <v>15</v>
      </c>
      <c r="H9" s="5" t="s">
        <v>16</v>
      </c>
    </row>
    <row r="10" spans="1:8" hidden="1" x14ac:dyDescent="0.2">
      <c r="A10" s="7">
        <v>57020276</v>
      </c>
      <c r="B10" s="5" t="s">
        <v>10</v>
      </c>
      <c r="C10" s="19" t="s">
        <v>17</v>
      </c>
      <c r="D10" s="19" t="s">
        <v>12</v>
      </c>
      <c r="E10" s="5" t="s">
        <v>19</v>
      </c>
      <c r="F10" s="5" t="s">
        <v>60</v>
      </c>
      <c r="G10" s="5" t="s">
        <v>15</v>
      </c>
      <c r="H10" s="5" t="s">
        <v>16</v>
      </c>
    </row>
    <row r="11" spans="1:8" hidden="1" x14ac:dyDescent="0.2">
      <c r="A11" s="4">
        <v>57020192</v>
      </c>
      <c r="B11" s="5" t="s">
        <v>10</v>
      </c>
      <c r="C11" s="19" t="s">
        <v>18</v>
      </c>
      <c r="D11" s="19" t="s">
        <v>20</v>
      </c>
      <c r="E11" s="5" t="s">
        <v>19</v>
      </c>
      <c r="F11" s="5" t="s">
        <v>60</v>
      </c>
      <c r="G11" s="5" t="s">
        <v>15</v>
      </c>
      <c r="H11" s="5" t="s">
        <v>16</v>
      </c>
    </row>
    <row r="12" spans="1:8" hidden="1" x14ac:dyDescent="0.2">
      <c r="A12" s="4">
        <v>57020284</v>
      </c>
      <c r="B12" s="5" t="s">
        <v>10</v>
      </c>
      <c r="C12" s="19" t="s">
        <v>17</v>
      </c>
      <c r="D12" s="19" t="s">
        <v>20</v>
      </c>
      <c r="E12" s="5" t="s">
        <v>19</v>
      </c>
      <c r="F12" s="5" t="s">
        <v>60</v>
      </c>
      <c r="G12" s="5" t="s">
        <v>15</v>
      </c>
      <c r="H12" s="5" t="s">
        <v>16</v>
      </c>
    </row>
    <row r="13" spans="1:8" hidden="1" x14ac:dyDescent="0.2">
      <c r="A13" s="4">
        <v>57020185</v>
      </c>
      <c r="B13" s="5" t="s">
        <v>10</v>
      </c>
      <c r="C13" s="19" t="s">
        <v>18</v>
      </c>
      <c r="D13" s="19" t="s">
        <v>12</v>
      </c>
      <c r="E13" s="5" t="s">
        <v>13</v>
      </c>
      <c r="F13" s="5" t="s">
        <v>60</v>
      </c>
      <c r="G13" s="5" t="s">
        <v>15</v>
      </c>
      <c r="H13" s="5" t="s">
        <v>16</v>
      </c>
    </row>
    <row r="14" spans="1:8" hidden="1" x14ac:dyDescent="0.2">
      <c r="A14" s="4">
        <v>57020256</v>
      </c>
      <c r="B14" s="5" t="s">
        <v>10</v>
      </c>
      <c r="C14" s="19" t="s">
        <v>21</v>
      </c>
      <c r="D14" s="19" t="s">
        <v>20</v>
      </c>
      <c r="E14" s="5" t="s">
        <v>19</v>
      </c>
      <c r="F14" s="5" t="s">
        <v>60</v>
      </c>
      <c r="G14" s="5" t="s">
        <v>15</v>
      </c>
      <c r="H14" s="5" t="s">
        <v>16</v>
      </c>
    </row>
    <row r="15" spans="1:8" x14ac:dyDescent="0.2">
      <c r="A15" s="7">
        <v>57020178</v>
      </c>
      <c r="B15" s="5" t="s">
        <v>10</v>
      </c>
      <c r="C15" s="19" t="s">
        <v>18</v>
      </c>
      <c r="D15" s="19" t="s">
        <v>23</v>
      </c>
      <c r="E15" s="5" t="s">
        <v>13</v>
      </c>
      <c r="F15" s="5" t="s">
        <v>60</v>
      </c>
      <c r="G15" s="5" t="s">
        <v>15</v>
      </c>
      <c r="H15" s="5" t="s">
        <v>16</v>
      </c>
    </row>
  </sheetData>
  <autoFilter ref="A1:H15">
    <filterColumn colId="0">
      <filters>
        <filter val="57020178"/>
      </filters>
    </filterColumn>
  </autoFilter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39"/>
  <sheetViews>
    <sheetView zoomScaleNormal="100" workbookViewId="0">
      <selection activeCell="I20" sqref="I20"/>
    </sheetView>
  </sheetViews>
  <sheetFormatPr defaultRowHeight="16.5" x14ac:dyDescent="0.2"/>
  <cols>
    <col min="1" max="1" width="11.75" style="7" customWidth="1"/>
  </cols>
  <sheetData>
    <row r="1" spans="1:2" ht="15" x14ac:dyDescent="0.2">
      <c r="A1" s="2" t="s">
        <v>2</v>
      </c>
      <c r="B1" s="2" t="s">
        <v>28</v>
      </c>
    </row>
    <row r="2" spans="1:2" x14ac:dyDescent="0.2">
      <c r="A2" s="4">
        <v>57020214</v>
      </c>
      <c r="B2" s="20">
        <v>0.1</v>
      </c>
    </row>
    <row r="3" spans="1:2" x14ac:dyDescent="0.2">
      <c r="A3" s="4">
        <v>57020277</v>
      </c>
      <c r="B3" s="20">
        <v>0.1</v>
      </c>
    </row>
    <row r="4" spans="1:2" x14ac:dyDescent="0.2">
      <c r="A4" s="4">
        <v>57020184</v>
      </c>
      <c r="B4" s="20">
        <v>0.05</v>
      </c>
    </row>
    <row r="5" spans="1:2" x14ac:dyDescent="0.2">
      <c r="A5" s="6">
        <v>57020193</v>
      </c>
      <c r="B5" s="20">
        <v>0.05</v>
      </c>
    </row>
    <row r="6" spans="1:2" x14ac:dyDescent="0.2">
      <c r="A6" s="4">
        <v>57020222</v>
      </c>
      <c r="B6" s="20">
        <v>0.1</v>
      </c>
    </row>
    <row r="7" spans="1:2" x14ac:dyDescent="0.2">
      <c r="A7" s="4">
        <v>57020246</v>
      </c>
      <c r="B7" s="20">
        <v>0.05</v>
      </c>
    </row>
    <row r="8" spans="1:2" x14ac:dyDescent="0.2">
      <c r="A8" s="4">
        <v>57020232</v>
      </c>
      <c r="B8" s="20">
        <v>0.05</v>
      </c>
    </row>
    <row r="9" spans="1:2" x14ac:dyDescent="0.2">
      <c r="A9" s="7">
        <v>57020213</v>
      </c>
      <c r="B9" s="20">
        <v>0.05</v>
      </c>
    </row>
    <row r="10" spans="1:2" x14ac:dyDescent="0.2">
      <c r="A10" s="7">
        <v>57020276</v>
      </c>
      <c r="B10" s="20">
        <v>0.1</v>
      </c>
    </row>
    <row r="11" spans="1:2" x14ac:dyDescent="0.2">
      <c r="A11" s="4">
        <v>57020192</v>
      </c>
      <c r="B11" s="20">
        <v>0</v>
      </c>
    </row>
    <row r="12" spans="1:2" x14ac:dyDescent="0.2">
      <c r="A12" s="4">
        <v>57020284</v>
      </c>
      <c r="B12" s="20">
        <v>0.1</v>
      </c>
    </row>
    <row r="13" spans="1:2" x14ac:dyDescent="0.2">
      <c r="A13" s="4">
        <v>57020185</v>
      </c>
      <c r="B13" s="20">
        <v>0.05</v>
      </c>
    </row>
    <row r="14" spans="1:2" x14ac:dyDescent="0.2">
      <c r="A14" s="4">
        <v>57020256</v>
      </c>
      <c r="B14" s="20">
        <v>0.1</v>
      </c>
    </row>
    <row r="15" spans="1:2" x14ac:dyDescent="0.2">
      <c r="A15" s="7">
        <v>57020178</v>
      </c>
      <c r="B15" s="20">
        <v>0.1</v>
      </c>
    </row>
    <row r="16" spans="1:2" x14ac:dyDescent="0.2">
      <c r="A16" s="4"/>
    </row>
    <row r="19" spans="1:1" x14ac:dyDescent="0.2">
      <c r="A19" s="8"/>
    </row>
    <row r="23" spans="1:1" x14ac:dyDescent="0.2">
      <c r="A23" s="4"/>
    </row>
    <row r="27" spans="1:1" x14ac:dyDescent="0.2">
      <c r="A27" s="4"/>
    </row>
    <row r="32" spans="1:1" x14ac:dyDescent="0.2">
      <c r="A32" s="8"/>
    </row>
    <row r="35" spans="1:1" x14ac:dyDescent="0.2">
      <c r="A35" s="4"/>
    </row>
    <row r="39" spans="1:1" x14ac:dyDescent="0.2">
      <c r="A39" s="4"/>
    </row>
  </sheetData>
  <phoneticPr fontId="0" type="noConversion"/>
  <pageMargins left="0.75" right="0.75" top="1" bottom="1" header="0.5" footer="0.5"/>
  <pageSetup orientation="portrait" r:id="rId1"/>
  <headerFooter alignWithMargins="0">
    <oddHeader>&amp;L&amp;G&amp;C&amp;F&amp;RSecurity Level</oddHeader>
    <oddFooter>&amp;L&amp;D&amp;CHuawei Confidential&amp;RPage &amp;P of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15"/>
  <sheetViews>
    <sheetView tabSelected="1" workbookViewId="0">
      <selection activeCell="C2" sqref="C2"/>
    </sheetView>
  </sheetViews>
  <sheetFormatPr defaultRowHeight="14.25" x14ac:dyDescent="0.2"/>
  <sheetData>
    <row r="1" spans="1:5" x14ac:dyDescent="0.2">
      <c r="A1" s="10" t="s">
        <v>27</v>
      </c>
      <c r="B1" s="1">
        <v>202205</v>
      </c>
      <c r="C1" s="1">
        <v>202206</v>
      </c>
      <c r="D1" s="1">
        <v>202207</v>
      </c>
      <c r="E1" s="1">
        <v>202208</v>
      </c>
    </row>
    <row r="2" spans="1:5" x14ac:dyDescent="0.3">
      <c r="A2" s="11">
        <v>57020214</v>
      </c>
      <c r="B2">
        <v>20</v>
      </c>
      <c r="C2">
        <v>15</v>
      </c>
      <c r="D2">
        <v>10</v>
      </c>
      <c r="E2">
        <v>10</v>
      </c>
    </row>
    <row r="3" spans="1:5" x14ac:dyDescent="0.3">
      <c r="A3" s="11">
        <v>57020277</v>
      </c>
      <c r="B3">
        <v>20</v>
      </c>
      <c r="C3">
        <v>10</v>
      </c>
      <c r="D3">
        <v>15</v>
      </c>
      <c r="E3">
        <v>15</v>
      </c>
    </row>
    <row r="4" spans="1:5" x14ac:dyDescent="0.3">
      <c r="A4" s="11">
        <v>57020184</v>
      </c>
      <c r="B4">
        <v>10</v>
      </c>
      <c r="C4">
        <v>15</v>
      </c>
      <c r="D4">
        <v>10</v>
      </c>
      <c r="E4">
        <v>15</v>
      </c>
    </row>
    <row r="5" spans="1:5" x14ac:dyDescent="0.3">
      <c r="A5" s="11">
        <v>57020193</v>
      </c>
      <c r="B5">
        <v>15</v>
      </c>
      <c r="C5">
        <v>20</v>
      </c>
      <c r="D5">
        <v>15</v>
      </c>
      <c r="E5">
        <v>15</v>
      </c>
    </row>
    <row r="6" spans="1:5" x14ac:dyDescent="0.3">
      <c r="A6" s="11">
        <v>57020222</v>
      </c>
      <c r="B6">
        <v>10</v>
      </c>
      <c r="C6">
        <v>10</v>
      </c>
      <c r="D6">
        <v>15</v>
      </c>
      <c r="E6">
        <v>20</v>
      </c>
    </row>
    <row r="7" spans="1:5" x14ac:dyDescent="0.3">
      <c r="A7" s="11">
        <v>57020246</v>
      </c>
      <c r="B7">
        <v>15</v>
      </c>
      <c r="C7">
        <v>15</v>
      </c>
      <c r="D7">
        <v>15</v>
      </c>
      <c r="E7">
        <v>15</v>
      </c>
    </row>
    <row r="8" spans="1:5" x14ac:dyDescent="0.3">
      <c r="A8" s="11">
        <v>57020232</v>
      </c>
      <c r="B8">
        <v>15</v>
      </c>
      <c r="C8">
        <v>10</v>
      </c>
      <c r="D8">
        <v>20</v>
      </c>
      <c r="E8">
        <v>15</v>
      </c>
    </row>
    <row r="9" spans="1:5" x14ac:dyDescent="0.3">
      <c r="A9" s="11">
        <v>57020213</v>
      </c>
      <c r="B9">
        <v>20</v>
      </c>
      <c r="C9">
        <v>15</v>
      </c>
      <c r="D9">
        <v>10</v>
      </c>
      <c r="E9">
        <v>20</v>
      </c>
    </row>
    <row r="10" spans="1:5" x14ac:dyDescent="0.3">
      <c r="A10" s="11">
        <v>57020276</v>
      </c>
      <c r="B10">
        <v>20</v>
      </c>
      <c r="C10">
        <v>15</v>
      </c>
      <c r="D10">
        <v>15</v>
      </c>
      <c r="E10">
        <v>15</v>
      </c>
    </row>
    <row r="11" spans="1:5" x14ac:dyDescent="0.3">
      <c r="A11" s="11">
        <v>57020192</v>
      </c>
      <c r="B11">
        <v>10</v>
      </c>
      <c r="C11">
        <v>10</v>
      </c>
      <c r="D11">
        <v>15</v>
      </c>
      <c r="E11">
        <v>20</v>
      </c>
    </row>
    <row r="12" spans="1:5" x14ac:dyDescent="0.3">
      <c r="A12" s="11">
        <v>57020284</v>
      </c>
      <c r="B12">
        <v>15</v>
      </c>
      <c r="C12">
        <v>15</v>
      </c>
      <c r="D12">
        <v>15</v>
      </c>
      <c r="E12">
        <v>10</v>
      </c>
    </row>
    <row r="13" spans="1:5" x14ac:dyDescent="0.3">
      <c r="A13" s="11">
        <v>57020185</v>
      </c>
      <c r="B13">
        <v>10</v>
      </c>
      <c r="C13">
        <v>15</v>
      </c>
      <c r="D13">
        <v>20</v>
      </c>
      <c r="E13">
        <v>15</v>
      </c>
    </row>
    <row r="14" spans="1:5" x14ac:dyDescent="0.3">
      <c r="A14" s="11">
        <v>57020256</v>
      </c>
      <c r="B14">
        <v>15</v>
      </c>
      <c r="C14">
        <v>20</v>
      </c>
      <c r="D14">
        <v>20</v>
      </c>
      <c r="E14">
        <v>15</v>
      </c>
    </row>
    <row r="15" spans="1:5" x14ac:dyDescent="0.3">
      <c r="A15" s="11">
        <v>57020178</v>
      </c>
      <c r="B15">
        <v>15</v>
      </c>
      <c r="C15">
        <v>20</v>
      </c>
      <c r="D15">
        <v>15</v>
      </c>
      <c r="E15">
        <v>20</v>
      </c>
    </row>
  </sheetData>
  <autoFilter ref="A1:E15"/>
  <phoneticPr fontId="1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15"/>
  <sheetViews>
    <sheetView zoomScale="85" zoomScaleNormal="85" workbookViewId="0">
      <selection activeCell="L40" sqref="L40"/>
    </sheetView>
  </sheetViews>
  <sheetFormatPr defaultRowHeight="16.5" x14ac:dyDescent="0.2"/>
  <cols>
    <col min="1" max="1" width="11.75" style="7" customWidth="1"/>
    <col min="2" max="2" width="10.75" style="5" customWidth="1"/>
    <col min="3" max="4" width="9" style="5"/>
    <col min="5" max="5" width="10.875" style="5" customWidth="1"/>
    <col min="6" max="6" width="8.625" style="5" customWidth="1"/>
    <col min="7" max="7" width="12.875" style="5" customWidth="1"/>
    <col min="8" max="8" width="10.875" style="5" customWidth="1"/>
  </cols>
  <sheetData>
    <row r="1" spans="1:12" ht="15" x14ac:dyDescent="0.2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1">
        <v>202205</v>
      </c>
      <c r="J1" s="1">
        <v>202206</v>
      </c>
      <c r="K1" s="1">
        <v>202207</v>
      </c>
      <c r="L1" s="1">
        <v>202208</v>
      </c>
    </row>
    <row r="2" spans="1:12" x14ac:dyDescent="0.2">
      <c r="A2" s="7">
        <v>57020214</v>
      </c>
      <c r="B2" s="5" t="s">
        <v>25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13</v>
      </c>
    </row>
    <row r="3" spans="1:12" x14ac:dyDescent="0.2">
      <c r="A3" s="7">
        <v>57020277</v>
      </c>
      <c r="B3" s="5" t="s">
        <v>25</v>
      </c>
      <c r="C3" s="5" t="s">
        <v>17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13</v>
      </c>
    </row>
    <row r="4" spans="1:12" x14ac:dyDescent="0.2">
      <c r="A4" s="7">
        <v>57020184</v>
      </c>
      <c r="B4" s="5" t="s">
        <v>25</v>
      </c>
      <c r="C4" s="5" t="s">
        <v>18</v>
      </c>
      <c r="D4" s="5" t="s">
        <v>12</v>
      </c>
      <c r="E4" s="5" t="s">
        <v>19</v>
      </c>
      <c r="F4" s="5" t="s">
        <v>14</v>
      </c>
      <c r="G4" s="5" t="s">
        <v>15</v>
      </c>
      <c r="H4" s="5" t="s">
        <v>13</v>
      </c>
    </row>
    <row r="5" spans="1:12" x14ac:dyDescent="0.2">
      <c r="A5" s="7">
        <v>57020193</v>
      </c>
      <c r="B5" s="5" t="s">
        <v>25</v>
      </c>
      <c r="C5" s="5" t="s">
        <v>18</v>
      </c>
      <c r="D5" s="5" t="s">
        <v>20</v>
      </c>
      <c r="E5" s="5" t="s">
        <v>13</v>
      </c>
      <c r="F5" s="5" t="s">
        <v>14</v>
      </c>
      <c r="G5" s="5" t="s">
        <v>15</v>
      </c>
      <c r="H5" s="5" t="s">
        <v>13</v>
      </c>
    </row>
    <row r="6" spans="1:12" x14ac:dyDescent="0.2">
      <c r="A6" s="7">
        <v>57020222</v>
      </c>
      <c r="B6" s="5" t="s">
        <v>25</v>
      </c>
      <c r="C6" s="5" t="s">
        <v>11</v>
      </c>
      <c r="D6" s="5" t="s">
        <v>20</v>
      </c>
      <c r="E6" s="5" t="s">
        <v>19</v>
      </c>
      <c r="F6" s="5" t="s">
        <v>14</v>
      </c>
      <c r="G6" s="5" t="s">
        <v>15</v>
      </c>
      <c r="H6" s="5" t="s">
        <v>13</v>
      </c>
    </row>
    <row r="7" spans="1:12" x14ac:dyDescent="0.2">
      <c r="A7" s="7">
        <v>57020246</v>
      </c>
      <c r="B7" s="5" t="s">
        <v>25</v>
      </c>
      <c r="C7" s="5" t="s">
        <v>21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13</v>
      </c>
    </row>
    <row r="8" spans="1:12" x14ac:dyDescent="0.2">
      <c r="A8" s="7">
        <v>57020232</v>
      </c>
      <c r="B8" s="5" t="s">
        <v>25</v>
      </c>
      <c r="C8" s="5" t="s">
        <v>22</v>
      </c>
      <c r="D8" s="5" t="s">
        <v>12</v>
      </c>
      <c r="E8" s="5" t="s">
        <v>19</v>
      </c>
      <c r="F8" s="5" t="s">
        <v>14</v>
      </c>
      <c r="G8" s="5" t="s">
        <v>15</v>
      </c>
      <c r="H8" s="5" t="s">
        <v>13</v>
      </c>
    </row>
    <row r="9" spans="1:12" x14ac:dyDescent="0.2">
      <c r="A9" s="7">
        <v>57020213</v>
      </c>
      <c r="B9" s="5" t="s">
        <v>25</v>
      </c>
      <c r="C9" s="5" t="s">
        <v>11</v>
      </c>
      <c r="D9" s="5" t="s">
        <v>12</v>
      </c>
      <c r="E9" s="5" t="s">
        <v>19</v>
      </c>
      <c r="F9" s="5" t="s">
        <v>14</v>
      </c>
      <c r="G9" s="5" t="s">
        <v>15</v>
      </c>
      <c r="H9" s="5" t="s">
        <v>13</v>
      </c>
    </row>
    <row r="10" spans="1:12" x14ac:dyDescent="0.2">
      <c r="A10" s="7">
        <v>57020276</v>
      </c>
      <c r="B10" s="5" t="s">
        <v>25</v>
      </c>
      <c r="C10" s="5" t="s">
        <v>17</v>
      </c>
      <c r="D10" s="5" t="s">
        <v>12</v>
      </c>
      <c r="E10" s="5" t="s">
        <v>19</v>
      </c>
      <c r="F10" s="5" t="s">
        <v>14</v>
      </c>
      <c r="G10" s="5" t="s">
        <v>15</v>
      </c>
      <c r="H10" s="5" t="s">
        <v>13</v>
      </c>
    </row>
    <row r="11" spans="1:12" x14ac:dyDescent="0.2">
      <c r="A11" s="7">
        <v>57020192</v>
      </c>
      <c r="B11" s="5" t="s">
        <v>25</v>
      </c>
      <c r="C11" s="5" t="s">
        <v>18</v>
      </c>
      <c r="D11" s="5" t="s">
        <v>20</v>
      </c>
      <c r="E11" s="5" t="s">
        <v>19</v>
      </c>
      <c r="F11" s="5" t="s">
        <v>14</v>
      </c>
      <c r="G11" s="5" t="s">
        <v>15</v>
      </c>
      <c r="H11" s="5" t="s">
        <v>13</v>
      </c>
    </row>
    <row r="12" spans="1:12" x14ac:dyDescent="0.2">
      <c r="A12" s="7">
        <v>57020284</v>
      </c>
      <c r="B12" s="5" t="s">
        <v>25</v>
      </c>
      <c r="C12" s="5" t="s">
        <v>17</v>
      </c>
      <c r="D12" s="5" t="s">
        <v>20</v>
      </c>
      <c r="E12" s="5" t="s">
        <v>19</v>
      </c>
      <c r="F12" s="5" t="s">
        <v>14</v>
      </c>
      <c r="G12" s="5" t="s">
        <v>15</v>
      </c>
      <c r="H12" s="5" t="s">
        <v>13</v>
      </c>
    </row>
    <row r="13" spans="1:12" x14ac:dyDescent="0.2">
      <c r="A13" s="7">
        <v>57020185</v>
      </c>
      <c r="B13" s="5" t="s">
        <v>25</v>
      </c>
      <c r="C13" s="5" t="s">
        <v>18</v>
      </c>
      <c r="D13" s="5" t="s">
        <v>12</v>
      </c>
      <c r="E13" s="5" t="s">
        <v>13</v>
      </c>
      <c r="F13" s="5" t="s">
        <v>14</v>
      </c>
      <c r="G13" s="5" t="s">
        <v>15</v>
      </c>
      <c r="H13" s="5" t="s">
        <v>13</v>
      </c>
    </row>
    <row r="14" spans="1:12" x14ac:dyDescent="0.2">
      <c r="A14" s="7">
        <v>57020256</v>
      </c>
      <c r="B14" s="5" t="s">
        <v>25</v>
      </c>
      <c r="C14" s="5" t="s">
        <v>21</v>
      </c>
      <c r="D14" s="5" t="s">
        <v>20</v>
      </c>
      <c r="E14" s="5" t="s">
        <v>19</v>
      </c>
      <c r="F14" s="5" t="s">
        <v>14</v>
      </c>
      <c r="G14" s="5" t="s">
        <v>15</v>
      </c>
      <c r="H14" s="5" t="s">
        <v>13</v>
      </c>
    </row>
    <row r="15" spans="1:12" x14ac:dyDescent="0.2">
      <c r="A15" s="7">
        <v>57020178</v>
      </c>
      <c r="B15" s="5" t="s">
        <v>25</v>
      </c>
      <c r="C15" s="5" t="s">
        <v>18</v>
      </c>
      <c r="D15" s="5" t="s">
        <v>23</v>
      </c>
      <c r="E15" s="5" t="s">
        <v>13</v>
      </c>
      <c r="F15" s="5" t="s">
        <v>14</v>
      </c>
      <c r="G15" s="5" t="s">
        <v>15</v>
      </c>
      <c r="H15" s="5" t="s">
        <v>13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4"/>
  <sheetViews>
    <sheetView workbookViewId="0">
      <selection activeCell="C8" sqref="C8"/>
    </sheetView>
  </sheetViews>
  <sheetFormatPr defaultRowHeight="14.25" x14ac:dyDescent="0.2"/>
  <cols>
    <col min="1" max="1" width="16.125" customWidth="1"/>
  </cols>
  <sheetData>
    <row r="1" spans="1:2" x14ac:dyDescent="0.2">
      <c r="A1" t="s">
        <v>57</v>
      </c>
      <c r="B1" t="s">
        <v>58</v>
      </c>
    </row>
    <row r="2" spans="1:2" x14ac:dyDescent="0.2">
      <c r="A2" t="s">
        <v>54</v>
      </c>
      <c r="B2">
        <v>1</v>
      </c>
    </row>
    <row r="3" spans="1:2" x14ac:dyDescent="0.2">
      <c r="A3" t="s">
        <v>55</v>
      </c>
      <c r="B3">
        <v>2</v>
      </c>
    </row>
    <row r="4" spans="1:2" x14ac:dyDescent="0.2">
      <c r="A4" t="s">
        <v>56</v>
      </c>
      <c r="B4">
        <v>3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5"/>
  <sheetViews>
    <sheetView zoomScaleNormal="100" workbookViewId="0">
      <selection activeCell="C4" sqref="C4"/>
    </sheetView>
  </sheetViews>
  <sheetFormatPr defaultRowHeight="14.25" x14ac:dyDescent="0.2"/>
  <cols>
    <col min="1" max="1" width="11.5" customWidth="1"/>
  </cols>
  <sheetData>
    <row r="1" spans="1:5" s="1" customFormat="1" x14ac:dyDescent="0.2">
      <c r="A1" s="1" t="s">
        <v>0</v>
      </c>
      <c r="B1" s="1">
        <v>202205</v>
      </c>
      <c r="C1" s="1">
        <v>202206</v>
      </c>
      <c r="D1" s="1">
        <v>202207</v>
      </c>
      <c r="E1" s="1">
        <v>202208</v>
      </c>
    </row>
    <row r="2" spans="1:5" ht="16.5" x14ac:dyDescent="0.2">
      <c r="A2" s="9" t="s">
        <v>1</v>
      </c>
      <c r="B2" s="9"/>
      <c r="C2" s="9"/>
      <c r="D2" s="9"/>
      <c r="E2" s="9"/>
    </row>
    <row r="3" spans="1:5" ht="16.5" x14ac:dyDescent="0.2">
      <c r="A3" s="9" t="s">
        <v>24</v>
      </c>
      <c r="B3" s="9"/>
      <c r="C3" s="9"/>
      <c r="D3" s="9"/>
      <c r="E3" s="9"/>
    </row>
    <row r="4" spans="1:5" ht="16.5" x14ac:dyDescent="0.2">
      <c r="A4" s="9" t="s">
        <v>25</v>
      </c>
      <c r="B4" s="9">
        <v>200</v>
      </c>
      <c r="C4" s="9">
        <v>200</v>
      </c>
      <c r="D4" s="9">
        <v>200</v>
      </c>
      <c r="E4" s="9">
        <v>200</v>
      </c>
    </row>
    <row r="5" spans="1:5" ht="16.5" x14ac:dyDescent="0.2">
      <c r="A5" s="9" t="s">
        <v>26</v>
      </c>
      <c r="B5" s="9"/>
      <c r="C5" s="9"/>
      <c r="D5" s="9"/>
      <c r="E5" s="9"/>
    </row>
  </sheetData>
  <phoneticPr fontId="0" type="noConversion"/>
  <pageMargins left="0.75" right="0.75" top="1" bottom="1" header="0.5" footer="0.5"/>
  <pageSetup orientation="portrait" r:id="rId1"/>
  <headerFooter alignWithMargins="0">
    <oddHeader>&amp;L&amp;G&amp;C&amp;F&amp;RSecurity Level</oddHeader>
    <oddFooter>&amp;L&amp;D&amp;CHuawei Confidential&amp;RPage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8" sqref="E18"/>
    </sheetView>
  </sheetViews>
  <sheetFormatPr defaultRowHeight="14.25" x14ac:dyDescent="0.2"/>
  <sheetData>
    <row r="1" spans="1:5" x14ac:dyDescent="0.2">
      <c r="A1" s="15" t="s">
        <v>29</v>
      </c>
      <c r="B1" s="15" t="s">
        <v>30</v>
      </c>
      <c r="C1" s="15" t="s">
        <v>31</v>
      </c>
      <c r="D1" s="15" t="s">
        <v>32</v>
      </c>
      <c r="E1" s="15" t="s">
        <v>33</v>
      </c>
    </row>
    <row r="2" spans="1:5" x14ac:dyDescent="0.2">
      <c r="A2" s="16" t="s">
        <v>34</v>
      </c>
      <c r="B2" s="17"/>
      <c r="C2" s="17"/>
      <c r="D2" s="17">
        <v>0.2</v>
      </c>
      <c r="E2" s="17"/>
    </row>
    <row r="3" spans="1:5" x14ac:dyDescent="0.2">
      <c r="A3" s="16" t="s">
        <v>35</v>
      </c>
      <c r="B3" s="17"/>
      <c r="C3" s="17"/>
      <c r="D3" s="17">
        <v>0.2</v>
      </c>
      <c r="E3" s="17"/>
    </row>
    <row r="4" spans="1:5" x14ac:dyDescent="0.2">
      <c r="A4" s="16" t="s">
        <v>36</v>
      </c>
      <c r="B4" s="17"/>
      <c r="C4" s="17"/>
      <c r="D4" s="17">
        <v>0.3</v>
      </c>
      <c r="E4" s="17"/>
    </row>
    <row r="5" spans="1:5" x14ac:dyDescent="0.2">
      <c r="A5" s="16" t="s">
        <v>37</v>
      </c>
      <c r="B5" s="17"/>
      <c r="C5" s="17"/>
      <c r="D5" s="17">
        <v>0.15</v>
      </c>
      <c r="E5" s="17"/>
    </row>
    <row r="6" spans="1:5" x14ac:dyDescent="0.2">
      <c r="A6" s="16" t="s">
        <v>38</v>
      </c>
      <c r="B6" s="17"/>
      <c r="C6" s="17"/>
      <c r="D6" s="17">
        <v>0.15</v>
      </c>
      <c r="E6" s="17"/>
    </row>
    <row r="7" spans="1:5" x14ac:dyDescent="0.2">
      <c r="A7" s="16" t="s">
        <v>39</v>
      </c>
      <c r="B7" s="17"/>
      <c r="C7" s="17"/>
      <c r="D7" s="17"/>
      <c r="E7" s="18"/>
    </row>
    <row r="8" spans="1:5" x14ac:dyDescent="0.2">
      <c r="A8" s="18" t="s">
        <v>40</v>
      </c>
      <c r="B8" s="17">
        <f t="shared" ref="B8:C8" si="0">SUM(B2:B7)</f>
        <v>0</v>
      </c>
      <c r="C8" s="17">
        <f t="shared" si="0"/>
        <v>0</v>
      </c>
      <c r="D8" s="17">
        <f>SUM(D2:D7)</f>
        <v>1</v>
      </c>
      <c r="E8" s="17">
        <f t="shared" ref="E8" si="1">SUM(E2:E6)</f>
        <v>0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7" sqref="H7"/>
    </sheetView>
  </sheetViews>
  <sheetFormatPr defaultRowHeight="14.25" x14ac:dyDescent="0.2"/>
  <sheetData>
    <row r="1" spans="1:5" ht="16.5" x14ac:dyDescent="0.2">
      <c r="A1" s="12" t="s">
        <v>41</v>
      </c>
      <c r="B1" s="12" t="s">
        <v>30</v>
      </c>
      <c r="C1" s="12" t="s">
        <v>31</v>
      </c>
      <c r="D1" s="12" t="s">
        <v>32</v>
      </c>
      <c r="E1" s="12" t="s">
        <v>33</v>
      </c>
    </row>
    <row r="2" spans="1:5" ht="16.5" x14ac:dyDescent="0.2">
      <c r="A2" s="14" t="s">
        <v>20</v>
      </c>
      <c r="B2" s="13"/>
      <c r="C2" s="13"/>
      <c r="D2" s="13">
        <v>0.3</v>
      </c>
      <c r="E2" s="13"/>
    </row>
    <row r="3" spans="1:5" ht="16.5" x14ac:dyDescent="0.2">
      <c r="A3" s="14" t="s">
        <v>12</v>
      </c>
      <c r="B3" s="13"/>
      <c r="C3" s="13"/>
      <c r="D3" s="13">
        <v>0.3</v>
      </c>
      <c r="E3" s="13"/>
    </row>
    <row r="4" spans="1:5" ht="16.5" x14ac:dyDescent="0.2">
      <c r="A4" s="14" t="s">
        <v>23</v>
      </c>
      <c r="B4" s="13"/>
      <c r="C4" s="13"/>
      <c r="D4" s="13">
        <v>0.4</v>
      </c>
      <c r="E4" s="13"/>
    </row>
    <row r="5" spans="1:5" ht="16.5" x14ac:dyDescent="0.2">
      <c r="A5" s="14" t="s">
        <v>40</v>
      </c>
      <c r="B5" s="13">
        <f>SUM(B2:B4)</f>
        <v>0</v>
      </c>
      <c r="C5" s="13">
        <f t="shared" ref="C5:E5" si="0">SUM(C2:C4)</f>
        <v>0</v>
      </c>
      <c r="D5" s="13">
        <f t="shared" si="0"/>
        <v>1</v>
      </c>
      <c r="E5" s="13">
        <f t="shared" si="0"/>
        <v>0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20" sqref="G20"/>
    </sheetView>
  </sheetViews>
  <sheetFormatPr defaultRowHeight="14.25" x14ac:dyDescent="0.2"/>
  <sheetData>
    <row r="1" spans="1:5" ht="16.5" x14ac:dyDescent="0.2">
      <c r="A1" s="12" t="s">
        <v>42</v>
      </c>
      <c r="B1" s="12" t="s">
        <v>30</v>
      </c>
      <c r="C1" s="12" t="s">
        <v>31</v>
      </c>
      <c r="D1" s="12" t="s">
        <v>32</v>
      </c>
      <c r="E1" s="12" t="s">
        <v>33</v>
      </c>
    </row>
    <row r="2" spans="1:5" ht="16.5" x14ac:dyDescent="0.2">
      <c r="A2" s="14" t="s">
        <v>43</v>
      </c>
      <c r="B2" s="13"/>
      <c r="C2" s="13"/>
      <c r="D2" s="13">
        <v>0.4</v>
      </c>
      <c r="E2" s="13"/>
    </row>
    <row r="3" spans="1:5" ht="16.5" x14ac:dyDescent="0.2">
      <c r="A3" s="14" t="s">
        <v>44</v>
      </c>
      <c r="B3" s="13"/>
      <c r="C3" s="13"/>
      <c r="D3" s="13">
        <v>0.6</v>
      </c>
      <c r="E3" s="13"/>
    </row>
    <row r="4" spans="1:5" ht="16.5" x14ac:dyDescent="0.2">
      <c r="A4" s="14" t="s">
        <v>45</v>
      </c>
      <c r="B4" s="13">
        <f>SUM(B2:B3)</f>
        <v>0</v>
      </c>
      <c r="C4" s="13">
        <f t="shared" ref="C4:E4" si="0">SUM(C2:C3)</f>
        <v>0</v>
      </c>
      <c r="D4" s="13">
        <f t="shared" si="0"/>
        <v>1</v>
      </c>
      <c r="E4" s="13">
        <f t="shared" si="0"/>
        <v>0</v>
      </c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1" sqref="H11"/>
    </sheetView>
  </sheetViews>
  <sheetFormatPr defaultRowHeight="14.25" x14ac:dyDescent="0.2"/>
  <sheetData>
    <row r="1" spans="1:5" ht="16.5" x14ac:dyDescent="0.2">
      <c r="A1" s="12" t="s">
        <v>46</v>
      </c>
      <c r="B1" s="12" t="s">
        <v>30</v>
      </c>
      <c r="C1" s="12" t="s">
        <v>31</v>
      </c>
      <c r="D1" s="12" t="s">
        <v>32</v>
      </c>
      <c r="E1" s="12" t="s">
        <v>33</v>
      </c>
    </row>
    <row r="2" spans="1:5" ht="16.5" x14ac:dyDescent="0.2">
      <c r="A2" s="14" t="s">
        <v>47</v>
      </c>
      <c r="B2" s="13"/>
      <c r="C2" s="14"/>
      <c r="D2" s="13">
        <v>1</v>
      </c>
      <c r="E2" s="13"/>
    </row>
    <row r="3" spans="1:5" ht="16.5" x14ac:dyDescent="0.2">
      <c r="A3" s="14" t="s">
        <v>48</v>
      </c>
      <c r="B3" s="13"/>
      <c r="C3" s="14"/>
      <c r="D3" s="13"/>
      <c r="E3" s="13"/>
    </row>
    <row r="4" spans="1:5" ht="16.5" x14ac:dyDescent="0.2">
      <c r="A4" s="14" t="s">
        <v>49</v>
      </c>
      <c r="B4" s="14"/>
      <c r="C4" s="13"/>
      <c r="D4" s="14"/>
      <c r="E4" s="14"/>
    </row>
    <row r="5" spans="1:5" ht="16.5" x14ac:dyDescent="0.2">
      <c r="A5" s="14" t="s">
        <v>45</v>
      </c>
      <c r="B5" s="13">
        <f>SUM(B2:B4)</f>
        <v>0</v>
      </c>
      <c r="C5" s="13">
        <f t="shared" ref="C5:E5" si="0">SUM(C2:C4)</f>
        <v>0</v>
      </c>
      <c r="D5" s="13">
        <f t="shared" si="0"/>
        <v>1</v>
      </c>
      <c r="E5" s="13">
        <f t="shared" si="0"/>
        <v>0</v>
      </c>
    </row>
  </sheetData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3" sqref="A3"/>
    </sheetView>
  </sheetViews>
  <sheetFormatPr defaultRowHeight="14.25" x14ac:dyDescent="0.2"/>
  <cols>
    <col min="1" max="1" width="13.5" customWidth="1"/>
  </cols>
  <sheetData>
    <row r="1" spans="1:5" ht="16.5" x14ac:dyDescent="0.2">
      <c r="A1" s="12" t="s">
        <v>50</v>
      </c>
      <c r="B1" s="12" t="s">
        <v>30</v>
      </c>
      <c r="C1" s="12" t="s">
        <v>31</v>
      </c>
      <c r="D1" s="12" t="s">
        <v>32</v>
      </c>
      <c r="E1" s="12" t="s">
        <v>33</v>
      </c>
    </row>
    <row r="2" spans="1:5" ht="16.5" x14ac:dyDescent="0.2">
      <c r="A2" s="14" t="s">
        <v>59</v>
      </c>
      <c r="B2" s="13"/>
      <c r="C2" s="14"/>
      <c r="D2" s="13"/>
      <c r="E2" s="13"/>
    </row>
    <row r="3" spans="1:5" ht="16.5" x14ac:dyDescent="0.2">
      <c r="A3" s="5" t="s">
        <v>15</v>
      </c>
      <c r="B3" s="13"/>
      <c r="C3" s="13"/>
      <c r="D3" s="13">
        <f t="shared" ref="D3" si="0">1-D2</f>
        <v>1</v>
      </c>
      <c r="E3" s="13"/>
    </row>
    <row r="4" spans="1:5" ht="16.5" x14ac:dyDescent="0.2">
      <c r="A4" s="14" t="s">
        <v>45</v>
      </c>
      <c r="B4" s="13">
        <f>B2+B3</f>
        <v>0</v>
      </c>
      <c r="C4" s="13">
        <f t="shared" ref="C4:E4" si="1">C2+C3</f>
        <v>0</v>
      </c>
      <c r="D4" s="13">
        <f t="shared" si="1"/>
        <v>1</v>
      </c>
      <c r="E4" s="13">
        <f t="shared" si="1"/>
        <v>0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Q41" sqref="Q41"/>
    </sheetView>
  </sheetViews>
  <sheetFormatPr defaultRowHeight="14.25" x14ac:dyDescent="0.2"/>
  <sheetData>
    <row r="1" spans="1:5" ht="16.5" x14ac:dyDescent="0.2">
      <c r="A1" s="12" t="s">
        <v>51</v>
      </c>
      <c r="B1" s="12" t="s">
        <v>30</v>
      </c>
      <c r="C1" s="12" t="s">
        <v>31</v>
      </c>
      <c r="D1" s="12" t="s">
        <v>32</v>
      </c>
      <c r="E1" s="12" t="s">
        <v>33</v>
      </c>
    </row>
    <row r="2" spans="1:5" ht="16.5" x14ac:dyDescent="0.2">
      <c r="A2" s="14" t="s">
        <v>52</v>
      </c>
      <c r="B2" s="13"/>
      <c r="C2" s="14"/>
      <c r="D2" s="13"/>
      <c r="E2" s="13"/>
    </row>
    <row r="3" spans="1:5" ht="16.5" x14ac:dyDescent="0.2">
      <c r="A3" s="14" t="s">
        <v>53</v>
      </c>
      <c r="B3" s="13"/>
      <c r="C3" s="13"/>
      <c r="D3" s="13">
        <f t="shared" ref="D3" si="0">1-D2</f>
        <v>1</v>
      </c>
      <c r="E3" s="13"/>
    </row>
    <row r="4" spans="1:5" ht="16.5" x14ac:dyDescent="0.2">
      <c r="A4" s="14" t="s">
        <v>40</v>
      </c>
      <c r="B4" s="13">
        <f>B2+B3</f>
        <v>0</v>
      </c>
      <c r="C4" s="13">
        <f t="shared" ref="C4:E4" si="1">C2+C3</f>
        <v>0</v>
      </c>
      <c r="D4" s="13">
        <f t="shared" si="1"/>
        <v>1</v>
      </c>
      <c r="E4" s="13">
        <f t="shared" si="1"/>
        <v>0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基表</vt:lpstr>
      <vt:lpstr>参数配置表</vt:lpstr>
      <vt:lpstr>本期版本数量</vt:lpstr>
      <vt:lpstr>选配项比例-外饰</vt:lpstr>
      <vt:lpstr>选配项比例-内饰</vt:lpstr>
      <vt:lpstr>选配项比例-HUD</vt:lpstr>
      <vt:lpstr>选配项比例-轮毂</vt:lpstr>
      <vt:lpstr>选配项比例-主驾头枕音响</vt:lpstr>
      <vt:lpstr>选配项比例-按摩座椅</vt:lpstr>
      <vt:lpstr>SKU净大订比例</vt:lpstr>
      <vt:lpstr>上版SKU数量</vt:lpstr>
      <vt:lpstr>输出表-本期SKU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Mingwei (William, Planning Business Mgmt Dept)</dc:creator>
  <cp:lastModifiedBy>jinxiaoyu (C)</cp:lastModifiedBy>
  <cp:lastPrinted>2006-05-08T03:14:15Z</cp:lastPrinted>
  <dcterms:created xsi:type="dcterms:W3CDTF">2003-11-13T03:46:27Z</dcterms:created>
  <dcterms:modified xsi:type="dcterms:W3CDTF">2022-06-13T03:03:04Z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(4)ujqV9z1SNauXYTr0P4F9ggX+H3zDT7MXqJ6O76hXH9S3ClTga6MHua1sARmCE1e8e2oczq6r
AyOCcIgrFXbE4PH6TC8829loRq7xEweKeIja74Dmi4H/irkkh2zaL6S+0K3gGx6n4tlRmU19
voSRk0CAL9wRiPj7YC0CuSNUmjYVu9ONU+ksLp/ApTsPo6nHnASnKeyHzom9mr9oyNBi5zg6
3353KcmOw5C81+ZfvW</vt:lpwstr>
  </property>
  <property fmtid="{D5CDD505-2E9C-101B-9397-08002B2CF9AE}" pid="3" name="_ms_pID_7253431">
    <vt:lpwstr>buPpRipGUc83ejDMXXZ3O0bfp+pvUc4vUw89QvcsCVtOyNA/bnvJiZ
qejxDCP4zWSGMEWiA+RS+SWpa91woNUQ5KiqQFpKQkB9nxg+YU5KcoX1VGIsO1xBYCow4yxt
vULFCWuPHaKamZhxf7iD+Xhsfa/RIa/Nt0rg92D+YUflFnpnVxQeN2BwPfR+Yp0bQrP3Ej92
rOBRV4EhDCU6vNDNaOwTCNc/wGdx3hYofSvp</vt:lpwstr>
  </property>
  <property fmtid="{D5CDD505-2E9C-101B-9397-08002B2CF9AE}" pid="4" name="_ms_pID_7253432">
    <vt:lpwstr>tj5pBlzaYW6cwf/rQ+XiAWzI0/bEQbs/EqTV
j55BoSxwYhoF6feYoWm5eOxykQKv4lhL4A6ACYJvdH4qWdGRT+INFzcuyiKBOm5jOlKPb0bu
PM6EA/9CIgx9WF0ge12pI4IVzzwR4siyX3brocwko85lZWfFbrTlK693wyp8qrxBzF+t1pVw
9LJoBwCX/WoQiCPukG5MhIcWn8NJ5gtBa+clnT3scX4o4vEeHpNS2M</vt:lpwstr>
  </property>
  <property fmtid="{D5CDD505-2E9C-101B-9397-08002B2CF9AE}" pid="5" name="_ms_pID_7253433">
    <vt:lpwstr>834P8WW95jD+ayK0vK
5pDrd078NTnfDk6nMf2sVYAj+Ae6+5CLUZncUc9KkYrtMwiz</vt:lpwstr>
  </property>
  <property fmtid="{D5CDD505-2E9C-101B-9397-08002B2CF9AE}" pid="6" name="_2015_ms_pID_725343">
    <vt:lpwstr>(3)CCPF7x8l0utmbMKiNEpouMQar5lImFtuEHzaxAw76foCnQOHx5QGpr7PBUDhh6IvF9Gob7q7
VXxh+4PV6tcZvNluJKE7tKtsKQUDE1Iw98aez27dZh5SIw1mN6pGHgkrS/LbH0vqGU0uJZmg
mzb/Ielp2zGp8N0NFBPo1INj6hFzRLypdMvV/9UTX4iviPC8P/JVy9ASrYRfUCLC9jILoERF
bLKUGtNkFHcPfNaZ3P</vt:lpwstr>
  </property>
  <property fmtid="{D5CDD505-2E9C-101B-9397-08002B2CF9AE}" pid="7" name="_2015_ms_pID_7253431">
    <vt:lpwstr>HCddTbmUbsl1NpXqtTFiw++N3bkICYtF28QRvapEmyZSopQSkXc+8R
7BZf8UaXbUX1T77BFveELor2yM7C8Yp9+Y8u6zDNhHqCqP0k1ojBzFr8NU3by7z6nkZDGz1K
Ns/TkF+jIqWI51lTkwIWcCULAeeeMlFmcXEPaUSnFo84Tg1MD4vQ78/hiErn+MIwmemIqU4y
1dg3TGsKd67v3ASW/oDB3TUT9t+5GOQp9Zjw</vt:lpwstr>
  </property>
  <property fmtid="{D5CDD505-2E9C-101B-9397-08002B2CF9AE}" pid="8" name="_2015_ms_pID_7253432">
    <vt:lpwstr>fg==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1540882628</vt:lpwstr>
  </property>
</Properties>
</file>