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0740"/>
  </bookViews>
  <sheets>
    <sheet name="Blad1" sheetId="1" r:id="rId1"/>
    <sheet name="Simulatie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E17" i="1" l="1"/>
  <c r="E18" i="1"/>
  <c r="E16" i="1"/>
  <c r="F22" i="1" l="1"/>
  <c r="F23" i="1"/>
  <c r="J28" i="1"/>
  <c r="J29" i="1"/>
  <c r="J30" i="1"/>
  <c r="J27" i="1"/>
  <c r="L5" i="1"/>
  <c r="H32" i="1"/>
  <c r="F16" i="1"/>
  <c r="I16" i="1" s="1"/>
  <c r="F17" i="1"/>
  <c r="I17" i="1" s="1"/>
  <c r="F18" i="1"/>
  <c r="I18" i="1" s="1"/>
  <c r="F15" i="1"/>
  <c r="I15" i="1" s="1"/>
  <c r="F9" i="1"/>
  <c r="B9" i="1"/>
  <c r="B8" i="1"/>
  <c r="F8" i="1" s="1"/>
  <c r="B7" i="1"/>
  <c r="F7" i="1" s="1"/>
  <c r="B6" i="1"/>
  <c r="F6" i="1" s="1"/>
  <c r="K67" i="2"/>
  <c r="J67" i="2"/>
  <c r="K66" i="2"/>
  <c r="J66" i="2"/>
  <c r="K65" i="2"/>
  <c r="J65" i="2"/>
  <c r="K64" i="2"/>
  <c r="J64" i="2"/>
  <c r="K63" i="2"/>
  <c r="J63" i="2"/>
  <c r="K62" i="2"/>
  <c r="J62" i="2"/>
  <c r="K59" i="2"/>
  <c r="J59" i="2"/>
  <c r="K58" i="2"/>
  <c r="J58" i="2"/>
  <c r="K57" i="2"/>
  <c r="J57" i="2"/>
  <c r="K56" i="2"/>
  <c r="J56" i="2"/>
  <c r="K55" i="2"/>
  <c r="J55" i="2"/>
  <c r="K54" i="2"/>
  <c r="J54" i="2"/>
  <c r="K51" i="2"/>
  <c r="J51" i="2"/>
  <c r="K50" i="2"/>
  <c r="J50" i="2"/>
  <c r="K49" i="2"/>
  <c r="J49" i="2"/>
  <c r="K48" i="2"/>
  <c r="J48" i="2"/>
  <c r="K47" i="2"/>
  <c r="J47" i="2"/>
  <c r="K46" i="2"/>
  <c r="J46" i="2"/>
  <c r="K43" i="2"/>
  <c r="J43" i="2"/>
  <c r="K42" i="2"/>
  <c r="J42" i="2"/>
  <c r="K41" i="2"/>
  <c r="J41" i="2"/>
  <c r="K40" i="2"/>
  <c r="J40" i="2"/>
  <c r="K39" i="2"/>
  <c r="J39" i="2"/>
  <c r="K38" i="2"/>
  <c r="J38" i="2"/>
  <c r="K35" i="2"/>
  <c r="J35" i="2"/>
  <c r="K34" i="2"/>
  <c r="J34" i="2"/>
  <c r="K33" i="2"/>
  <c r="J33" i="2"/>
  <c r="K32" i="2"/>
  <c r="J32" i="2"/>
  <c r="K31" i="2"/>
  <c r="J31" i="2"/>
  <c r="K30" i="2"/>
  <c r="J30" i="2"/>
  <c r="K27" i="2"/>
  <c r="J27" i="2"/>
  <c r="K26" i="2"/>
  <c r="J26" i="2"/>
  <c r="K25" i="2"/>
  <c r="J25" i="2"/>
  <c r="K24" i="2"/>
  <c r="J24" i="2"/>
  <c r="K23" i="2"/>
  <c r="J23" i="2"/>
  <c r="K22" i="2"/>
  <c r="J22" i="2"/>
  <c r="K19" i="2"/>
  <c r="J19" i="2"/>
  <c r="K18" i="2"/>
  <c r="J18" i="2"/>
  <c r="K17" i="2"/>
  <c r="J17" i="2"/>
  <c r="K16" i="2"/>
  <c r="J16" i="2"/>
  <c r="K15" i="2"/>
  <c r="J15" i="2"/>
  <c r="K14" i="2"/>
  <c r="J14" i="2"/>
  <c r="J7" i="2"/>
  <c r="K7" i="2"/>
  <c r="J8" i="2"/>
  <c r="K8" i="2"/>
  <c r="J9" i="2"/>
  <c r="K9" i="2"/>
  <c r="J10" i="2"/>
  <c r="K10" i="2"/>
  <c r="J11" i="2"/>
  <c r="K11" i="2"/>
  <c r="K6" i="2"/>
  <c r="J6" i="2"/>
  <c r="H67" i="2"/>
  <c r="G67" i="2"/>
  <c r="H66" i="2"/>
  <c r="G66" i="2"/>
  <c r="H65" i="2"/>
  <c r="G65" i="2"/>
  <c r="H64" i="2"/>
  <c r="G64" i="2"/>
  <c r="H63" i="2"/>
  <c r="G63" i="2"/>
  <c r="H62" i="2"/>
  <c r="G62" i="2"/>
  <c r="H59" i="2"/>
  <c r="G59" i="2"/>
  <c r="H58" i="2"/>
  <c r="G58" i="2"/>
  <c r="H57" i="2"/>
  <c r="G57" i="2"/>
  <c r="H56" i="2"/>
  <c r="G56" i="2"/>
  <c r="H55" i="2"/>
  <c r="G55" i="2"/>
  <c r="H54" i="2"/>
  <c r="G54" i="2"/>
  <c r="H51" i="2"/>
  <c r="G51" i="2"/>
  <c r="H50" i="2"/>
  <c r="G50" i="2"/>
  <c r="H49" i="2"/>
  <c r="G49" i="2"/>
  <c r="H48" i="2"/>
  <c r="G48" i="2"/>
  <c r="H47" i="2"/>
  <c r="G47" i="2"/>
  <c r="H46" i="2"/>
  <c r="G46" i="2"/>
  <c r="H43" i="2"/>
  <c r="G43" i="2"/>
  <c r="H42" i="2"/>
  <c r="G42" i="2"/>
  <c r="H41" i="2"/>
  <c r="G41" i="2"/>
  <c r="H40" i="2"/>
  <c r="G40" i="2"/>
  <c r="H39" i="2"/>
  <c r="G39" i="2"/>
  <c r="H38" i="2"/>
  <c r="G38" i="2"/>
  <c r="H35" i="2"/>
  <c r="G35" i="2"/>
  <c r="H34" i="2"/>
  <c r="G34" i="2"/>
  <c r="H33" i="2"/>
  <c r="G33" i="2"/>
  <c r="H32" i="2"/>
  <c r="G32" i="2"/>
  <c r="H31" i="2"/>
  <c r="G31" i="2"/>
  <c r="H30" i="2"/>
  <c r="G30" i="2"/>
  <c r="H27" i="2"/>
  <c r="G27" i="2"/>
  <c r="H26" i="2"/>
  <c r="G26" i="2"/>
  <c r="H25" i="2"/>
  <c r="G25" i="2"/>
  <c r="H24" i="2"/>
  <c r="G24" i="2"/>
  <c r="H23" i="2"/>
  <c r="G23" i="2"/>
  <c r="H22" i="2"/>
  <c r="G22" i="2"/>
  <c r="H19" i="2"/>
  <c r="G19" i="2"/>
  <c r="H18" i="2"/>
  <c r="G18" i="2"/>
  <c r="H17" i="2"/>
  <c r="G17" i="2"/>
  <c r="H16" i="2"/>
  <c r="G16" i="2"/>
  <c r="H15" i="2"/>
  <c r="G15" i="2"/>
  <c r="H14" i="2"/>
  <c r="G14" i="2"/>
  <c r="G7" i="2"/>
  <c r="H7" i="2"/>
  <c r="G8" i="2"/>
  <c r="H8" i="2"/>
  <c r="G9" i="2"/>
  <c r="H9" i="2"/>
  <c r="G10" i="2"/>
  <c r="H10" i="2"/>
  <c r="G11" i="2"/>
  <c r="H11" i="2"/>
  <c r="H6" i="2"/>
  <c r="G6" i="2"/>
  <c r="D59" i="2"/>
  <c r="D67" i="2" s="1"/>
  <c r="B59" i="2"/>
  <c r="B67" i="2" s="1"/>
  <c r="D58" i="2"/>
  <c r="D66" i="2" s="1"/>
  <c r="B58" i="2"/>
  <c r="B66" i="2" s="1"/>
  <c r="D57" i="2"/>
  <c r="D65" i="2" s="1"/>
  <c r="B57" i="2"/>
  <c r="B65" i="2" s="1"/>
  <c r="D56" i="2"/>
  <c r="D64" i="2" s="1"/>
  <c r="B56" i="2"/>
  <c r="B64" i="2" s="1"/>
  <c r="D55" i="2"/>
  <c r="D63" i="2" s="1"/>
  <c r="B55" i="2"/>
  <c r="B63" i="2" s="1"/>
  <c r="D54" i="2"/>
  <c r="D62" i="2" s="1"/>
  <c r="B54" i="2"/>
  <c r="B62" i="2" s="1"/>
  <c r="D51" i="2"/>
  <c r="D50" i="2"/>
  <c r="D49" i="2"/>
  <c r="D48" i="2"/>
  <c r="D47" i="2"/>
  <c r="D46" i="2"/>
  <c r="B51" i="2"/>
  <c r="B50" i="2"/>
  <c r="B49" i="2"/>
  <c r="B48" i="2"/>
  <c r="B47" i="2"/>
  <c r="B46" i="2"/>
  <c r="D43" i="2"/>
  <c r="D42" i="2"/>
  <c r="D41" i="2"/>
  <c r="D40" i="2"/>
  <c r="D39" i="2"/>
  <c r="D38" i="2"/>
  <c r="B43" i="2"/>
  <c r="B42" i="2"/>
  <c r="B41" i="2"/>
  <c r="B40" i="2"/>
  <c r="B39" i="2"/>
  <c r="B38" i="2"/>
  <c r="D35" i="2"/>
  <c r="D34" i="2"/>
  <c r="D33" i="2"/>
  <c r="D32" i="2"/>
  <c r="D31" i="2"/>
  <c r="D30" i="2"/>
  <c r="B35" i="2"/>
  <c r="B34" i="2"/>
  <c r="B33" i="2"/>
  <c r="B32" i="2"/>
  <c r="B31" i="2"/>
  <c r="B30" i="2"/>
  <c r="D27" i="2"/>
  <c r="D26" i="2"/>
  <c r="D25" i="2"/>
  <c r="D24" i="2"/>
  <c r="D23" i="2"/>
  <c r="D22" i="2"/>
  <c r="B27" i="2"/>
  <c r="B26" i="2"/>
  <c r="B25" i="2"/>
  <c r="B24" i="2"/>
  <c r="B23" i="2"/>
  <c r="B22" i="2"/>
  <c r="D19" i="2"/>
  <c r="D18" i="2"/>
  <c r="D17" i="2"/>
  <c r="D16" i="2"/>
  <c r="D15" i="2"/>
  <c r="D14" i="2"/>
  <c r="B15" i="2"/>
  <c r="B16" i="2"/>
  <c r="B17" i="2"/>
  <c r="B18" i="2"/>
  <c r="B19" i="2"/>
  <c r="B14" i="2"/>
  <c r="H11" i="1" l="1"/>
  <c r="G25" i="1"/>
  <c r="G20" i="1"/>
  <c r="G11" i="1"/>
  <c r="G6" i="1" s="1"/>
  <c r="P15" i="2"/>
  <c r="P17" i="2"/>
  <c r="P19" i="2"/>
  <c r="P23" i="2"/>
  <c r="P25" i="2"/>
  <c r="P27" i="2"/>
  <c r="N31" i="2"/>
  <c r="P33" i="2"/>
  <c r="N35" i="2"/>
  <c r="N39" i="2"/>
  <c r="N41" i="2"/>
  <c r="P43" i="2"/>
  <c r="N47" i="2"/>
  <c r="N49" i="2"/>
  <c r="P51" i="2"/>
  <c r="N55" i="2"/>
  <c r="N57" i="2"/>
  <c r="N59" i="2"/>
  <c r="N63" i="2"/>
  <c r="N65" i="2"/>
  <c r="N67" i="2"/>
  <c r="P64" i="2"/>
  <c r="P57" i="2"/>
  <c r="P30" i="2"/>
  <c r="P34" i="2"/>
  <c r="P38" i="2"/>
  <c r="P42" i="2"/>
  <c r="P46" i="2"/>
  <c r="P50" i="2"/>
  <c r="P54" i="2"/>
  <c r="P58" i="2"/>
  <c r="P62" i="2"/>
  <c r="P66" i="2"/>
  <c r="P65" i="2"/>
  <c r="P56" i="2"/>
  <c r="P49" i="2"/>
  <c r="P63" i="2"/>
  <c r="P67" i="2"/>
  <c r="P48" i="2"/>
  <c r="P41" i="2"/>
  <c r="P55" i="2"/>
  <c r="P59" i="2"/>
  <c r="P40" i="2"/>
  <c r="P47" i="2"/>
  <c r="P39" i="2"/>
  <c r="N14" i="2"/>
  <c r="N16" i="2"/>
  <c r="N18" i="2"/>
  <c r="N22" i="2"/>
  <c r="N24" i="2"/>
  <c r="N26" i="2"/>
  <c r="N30" i="2"/>
  <c r="N32" i="2"/>
  <c r="N34" i="2"/>
  <c r="N38" i="2"/>
  <c r="N40" i="2"/>
  <c r="N42" i="2"/>
  <c r="N46" i="2"/>
  <c r="N48" i="2"/>
  <c r="N50" i="2"/>
  <c r="N54" i="2"/>
  <c r="N56" i="2"/>
  <c r="N58" i="2"/>
  <c r="N62" i="2"/>
  <c r="N64" i="2"/>
  <c r="N66" i="2"/>
  <c r="P32" i="2"/>
  <c r="P31" i="2"/>
  <c r="P35" i="2"/>
  <c r="P26" i="2"/>
  <c r="P24" i="2"/>
  <c r="P22" i="2"/>
  <c r="P16" i="2"/>
  <c r="P14" i="2"/>
  <c r="P18" i="2"/>
  <c r="N51" i="2"/>
  <c r="N43" i="2"/>
  <c r="N25" i="2"/>
  <c r="N33" i="2"/>
  <c r="P9" i="2"/>
  <c r="N15" i="2"/>
  <c r="N17" i="2"/>
  <c r="N19" i="2"/>
  <c r="N23" i="2"/>
  <c r="N27" i="2"/>
  <c r="P8" i="2"/>
  <c r="P10" i="2"/>
  <c r="P7" i="2"/>
  <c r="P11" i="2"/>
  <c r="P6" i="2"/>
  <c r="N10" i="2"/>
  <c r="N8" i="2"/>
  <c r="N7" i="2"/>
  <c r="N11" i="2"/>
  <c r="N9" i="2"/>
  <c r="N6" i="2"/>
  <c r="M11" i="2"/>
  <c r="M7" i="2"/>
  <c r="M8" i="2"/>
  <c r="M9" i="2"/>
  <c r="M10" i="2"/>
  <c r="M6" i="2"/>
  <c r="M14" i="2"/>
  <c r="M18" i="2"/>
  <c r="M22" i="2"/>
  <c r="M26" i="2"/>
  <c r="M30" i="2"/>
  <c r="M34" i="2"/>
  <c r="M38" i="2"/>
  <c r="M42" i="2"/>
  <c r="M46" i="2"/>
  <c r="M50" i="2"/>
  <c r="M54" i="2"/>
  <c r="M58" i="2"/>
  <c r="M62" i="2"/>
  <c r="M66" i="2"/>
  <c r="M15" i="2"/>
  <c r="M17" i="2"/>
  <c r="M19" i="2"/>
  <c r="M23" i="2"/>
  <c r="M25" i="2"/>
  <c r="M27" i="2"/>
  <c r="M31" i="2"/>
  <c r="M33" i="2"/>
  <c r="M35" i="2"/>
  <c r="M39" i="2"/>
  <c r="M41" i="2"/>
  <c r="M43" i="2"/>
  <c r="M47" i="2"/>
  <c r="M49" i="2"/>
  <c r="M51" i="2"/>
  <c r="M55" i="2"/>
  <c r="M57" i="2"/>
  <c r="M59" i="2"/>
  <c r="M63" i="2"/>
  <c r="M65" i="2"/>
  <c r="M67" i="2"/>
  <c r="M16" i="2"/>
  <c r="M24" i="2"/>
  <c r="M32" i="2"/>
  <c r="M40" i="2"/>
  <c r="M48" i="2"/>
  <c r="M56" i="2"/>
  <c r="M64" i="2"/>
  <c r="G7" i="1" l="1"/>
  <c r="G8" i="1"/>
  <c r="G9" i="1"/>
  <c r="P2" i="2"/>
</calcChain>
</file>

<file path=xl/sharedStrings.xml><?xml version="1.0" encoding="utf-8"?>
<sst xmlns="http://schemas.openxmlformats.org/spreadsheetml/2006/main" count="126" uniqueCount="55">
  <si>
    <t>WK pronostiek</t>
  </si>
  <si>
    <t>Groepsfase</t>
  </si>
  <si>
    <t>Geef de scores in van elke match</t>
  </si>
  <si>
    <t>Uitslag juist voorspeld:</t>
  </si>
  <si>
    <t>Winnaar/verliezer/gelijk juist:</t>
  </si>
  <si>
    <t>ptn</t>
  </si>
  <si>
    <t>Groep A</t>
  </si>
  <si>
    <t>Wedstrijd 1</t>
  </si>
  <si>
    <t>Wedstrijd 2</t>
  </si>
  <si>
    <t>Wedstrijd 3</t>
  </si>
  <si>
    <t>Wedstrijd 4</t>
  </si>
  <si>
    <t>Wedstrijd 5</t>
  </si>
  <si>
    <t>Wedstrijd 6</t>
  </si>
  <si>
    <t>Mexico</t>
  </si>
  <si>
    <t>Brazilie</t>
  </si>
  <si>
    <t>Kameroen</t>
  </si>
  <si>
    <t>Kroatie</t>
  </si>
  <si>
    <t>Spanje</t>
  </si>
  <si>
    <t>Nederland</t>
  </si>
  <si>
    <t>Chili</t>
  </si>
  <si>
    <t>Australie</t>
  </si>
  <si>
    <t>Voorspeld</t>
  </si>
  <si>
    <t>Uitslag</t>
  </si>
  <si>
    <t>Groep B</t>
  </si>
  <si>
    <t>Groep C</t>
  </si>
  <si>
    <t>Groep D</t>
  </si>
  <si>
    <t>Groep E</t>
  </si>
  <si>
    <t>Groep F</t>
  </si>
  <si>
    <t>Groep G</t>
  </si>
  <si>
    <t>Groep H</t>
  </si>
  <si>
    <t>Eliminatie fase</t>
  </si>
  <si>
    <t>Groepswinnaars</t>
  </si>
  <si>
    <t>A</t>
  </si>
  <si>
    <t>B</t>
  </si>
  <si>
    <t>C</t>
  </si>
  <si>
    <t>D</t>
  </si>
  <si>
    <t>E</t>
  </si>
  <si>
    <t>F</t>
  </si>
  <si>
    <t>G</t>
  </si>
  <si>
    <t>H</t>
  </si>
  <si>
    <t>max ptn</t>
  </si>
  <si>
    <t>Doorstroming 16e finales</t>
  </si>
  <si>
    <t>Doorstroming 8e finales</t>
  </si>
  <si>
    <t>Doorstroming 4e finales</t>
  </si>
  <si>
    <t>Doorstroming 2e finales</t>
  </si>
  <si>
    <t>Winnaar</t>
  </si>
  <si>
    <t>deelnemers</t>
  </si>
  <si>
    <t>op voorhand:</t>
  </si>
  <si>
    <t>per ronde</t>
  </si>
  <si>
    <t>Aantal</t>
  </si>
  <si>
    <t>Prijs</t>
  </si>
  <si>
    <t>1e</t>
  </si>
  <si>
    <t>2e</t>
  </si>
  <si>
    <t>3e</t>
  </si>
  <si>
    <t>groepsfase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</si>
</sst>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1" fontId="0" fillId="0" borderId="0" xfId="0" applyNumberFormat="1"/>
    <xf numFmtId="9" fontId="0" fillId="0" borderId="0" xfId="1" applyFont="1"/>
    <xf numFmtId="0" fontId="4" fillId="0" borderId="0" xfId="0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1" workbookViewId="0">
      <selection activeCell="H24" sqref="H24"/>
    </sheetView>
  </sheetViews>
  <sheetFormatPr defaultRowHeight="15" x14ac:dyDescent="0.25"/>
  <cols>
    <col min="1" max="1" width="32.7109375" customWidth="1"/>
    <col min="2" max="2" width="10.42578125" customWidth="1"/>
  </cols>
  <sheetData>
    <row r="1" spans="1:12" ht="18.75" x14ac:dyDescent="0.3">
      <c r="A1" s="2" t="s">
        <v>0</v>
      </c>
    </row>
    <row r="3" spans="1:12" x14ac:dyDescent="0.25">
      <c r="B3" t="s">
        <v>49</v>
      </c>
      <c r="D3" t="s">
        <v>5</v>
      </c>
      <c r="F3" t="s">
        <v>40</v>
      </c>
      <c r="J3" t="s">
        <v>46</v>
      </c>
      <c r="L3">
        <v>20</v>
      </c>
    </row>
    <row r="4" spans="1:12" ht="15.75" x14ac:dyDescent="0.25">
      <c r="A4" s="6" t="s">
        <v>1</v>
      </c>
    </row>
    <row r="5" spans="1:12" x14ac:dyDescent="0.25">
      <c r="A5" t="s">
        <v>2</v>
      </c>
      <c r="J5" t="s">
        <v>50</v>
      </c>
      <c r="K5">
        <v>10</v>
      </c>
      <c r="L5">
        <f>K5*L3</f>
        <v>200</v>
      </c>
    </row>
    <row r="6" spans="1:12" x14ac:dyDescent="0.25">
      <c r="A6" t="s">
        <v>3</v>
      </c>
      <c r="B6">
        <f>6*8</f>
        <v>48</v>
      </c>
      <c r="D6">
        <v>7</v>
      </c>
      <c r="F6">
        <f>B6*D6</f>
        <v>336</v>
      </c>
      <c r="G6" s="5">
        <f>F6/$G$11</f>
        <v>0.84</v>
      </c>
    </row>
    <row r="7" spans="1:12" x14ac:dyDescent="0.25">
      <c r="A7" t="s">
        <v>4</v>
      </c>
      <c r="B7">
        <f>6*8</f>
        <v>48</v>
      </c>
      <c r="D7">
        <v>3</v>
      </c>
      <c r="F7">
        <f t="shared" ref="F7:F9" si="0">B7*D7</f>
        <v>144</v>
      </c>
      <c r="G7" s="5">
        <f>F7/$G$11</f>
        <v>0.36</v>
      </c>
    </row>
    <row r="8" spans="1:12" x14ac:dyDescent="0.25">
      <c r="A8" t="s">
        <v>31</v>
      </c>
      <c r="B8">
        <f>8</f>
        <v>8</v>
      </c>
      <c r="D8">
        <v>4</v>
      </c>
      <c r="F8">
        <f t="shared" si="0"/>
        <v>32</v>
      </c>
      <c r="G8" s="5">
        <f>F8/$G$11</f>
        <v>0.08</v>
      </c>
    </row>
    <row r="9" spans="1:12" x14ac:dyDescent="0.25">
      <c r="A9" t="s">
        <v>41</v>
      </c>
      <c r="B9">
        <f>16</f>
        <v>16</v>
      </c>
      <c r="D9">
        <v>2</v>
      </c>
      <c r="F9">
        <f t="shared" si="0"/>
        <v>32</v>
      </c>
      <c r="G9" s="5">
        <f>F9/$G$11</f>
        <v>0.08</v>
      </c>
    </row>
    <row r="11" spans="1:12" x14ac:dyDescent="0.25">
      <c r="G11">
        <f>F8+F6+F9</f>
        <v>400</v>
      </c>
      <c r="H11">
        <f>F7+F8+F9</f>
        <v>208</v>
      </c>
    </row>
    <row r="13" spans="1:12" ht="15.75" x14ac:dyDescent="0.25">
      <c r="A13" s="6" t="s">
        <v>30</v>
      </c>
    </row>
    <row r="14" spans="1:12" x14ac:dyDescent="0.25">
      <c r="A14" s="1" t="s">
        <v>47</v>
      </c>
    </row>
    <row r="15" spans="1:12" x14ac:dyDescent="0.25">
      <c r="A15" t="s">
        <v>42</v>
      </c>
      <c r="B15">
        <v>8</v>
      </c>
      <c r="D15">
        <v>18</v>
      </c>
      <c r="F15">
        <f>B15*D15</f>
        <v>144</v>
      </c>
      <c r="I15" s="3">
        <f>2/3*F15</f>
        <v>96</v>
      </c>
    </row>
    <row r="16" spans="1:12" x14ac:dyDescent="0.25">
      <c r="A16" t="s">
        <v>43</v>
      </c>
      <c r="B16">
        <v>4</v>
      </c>
      <c r="D16">
        <v>28</v>
      </c>
      <c r="E16" s="3">
        <f>D16/D15</f>
        <v>1.5555555555555556</v>
      </c>
      <c r="F16">
        <f t="shared" ref="F16:F18" si="1">B16*D16</f>
        <v>112</v>
      </c>
      <c r="I16" s="3">
        <f>(2/3)^2*F16</f>
        <v>49.777777777777771</v>
      </c>
    </row>
    <row r="17" spans="1:10" x14ac:dyDescent="0.25">
      <c r="A17" t="s">
        <v>44</v>
      </c>
      <c r="B17">
        <v>2</v>
      </c>
      <c r="D17">
        <v>42</v>
      </c>
      <c r="E17">
        <f t="shared" ref="E17:E18" si="2">D17/D16</f>
        <v>1.5</v>
      </c>
      <c r="F17">
        <f t="shared" si="1"/>
        <v>84</v>
      </c>
      <c r="I17" s="3">
        <f>(2/3)^3*F17</f>
        <v>24.888888888888886</v>
      </c>
    </row>
    <row r="18" spans="1:10" x14ac:dyDescent="0.25">
      <c r="A18" t="s">
        <v>45</v>
      </c>
      <c r="B18">
        <v>1</v>
      </c>
      <c r="D18">
        <v>60</v>
      </c>
      <c r="E18" s="3">
        <f t="shared" si="2"/>
        <v>1.4285714285714286</v>
      </c>
      <c r="F18">
        <f t="shared" si="1"/>
        <v>60</v>
      </c>
      <c r="I18" s="3">
        <f>(2/3)^4*F18</f>
        <v>11.851851851851851</v>
      </c>
    </row>
    <row r="20" spans="1:10" x14ac:dyDescent="0.25">
      <c r="G20">
        <f>SUM(F15:F18)</f>
        <v>400</v>
      </c>
    </row>
    <row r="21" spans="1:10" x14ac:dyDescent="0.25">
      <c r="A21" s="1" t="s">
        <v>48</v>
      </c>
    </row>
    <row r="22" spans="1:10" x14ac:dyDescent="0.25">
      <c r="A22" t="s">
        <v>3</v>
      </c>
      <c r="B22">
        <v>16</v>
      </c>
      <c r="D22">
        <v>14</v>
      </c>
      <c r="F22">
        <f>B22*D22</f>
        <v>224</v>
      </c>
    </row>
    <row r="23" spans="1:10" x14ac:dyDescent="0.25">
      <c r="A23" t="s">
        <v>4</v>
      </c>
      <c r="B23">
        <v>16</v>
      </c>
      <c r="D23">
        <v>6</v>
      </c>
      <c r="F23">
        <f>B23*D23</f>
        <v>96</v>
      </c>
    </row>
    <row r="25" spans="1:10" x14ac:dyDescent="0.25">
      <c r="G25">
        <f>SUM(F22:F23)</f>
        <v>320</v>
      </c>
      <c r="J25">
        <v>200</v>
      </c>
    </row>
    <row r="27" spans="1:10" x14ac:dyDescent="0.25">
      <c r="F27" t="s">
        <v>51</v>
      </c>
      <c r="H27">
        <v>45</v>
      </c>
      <c r="J27">
        <f>H27/100*$J$25</f>
        <v>90</v>
      </c>
    </row>
    <row r="28" spans="1:10" x14ac:dyDescent="0.25">
      <c r="F28" t="s">
        <v>52</v>
      </c>
      <c r="H28">
        <v>25</v>
      </c>
      <c r="J28">
        <f t="shared" ref="J28:J30" si="3">H28/100*$J$25</f>
        <v>50</v>
      </c>
    </row>
    <row r="29" spans="1:10" x14ac:dyDescent="0.25">
      <c r="F29" t="s">
        <v>53</v>
      </c>
      <c r="H29">
        <v>15</v>
      </c>
      <c r="J29">
        <f t="shared" si="3"/>
        <v>30</v>
      </c>
    </row>
    <row r="30" spans="1:10" x14ac:dyDescent="0.25">
      <c r="F30" t="s">
        <v>54</v>
      </c>
      <c r="H30">
        <v>15</v>
      </c>
      <c r="J30">
        <f t="shared" si="3"/>
        <v>30</v>
      </c>
    </row>
    <row r="32" spans="1:10" x14ac:dyDescent="0.25">
      <c r="H32">
        <f>SUM(H27:H30)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2:U79"/>
  <sheetViews>
    <sheetView workbookViewId="0">
      <selection activeCell="G72" sqref="G72"/>
    </sheetView>
  </sheetViews>
  <sheetFormatPr defaultRowHeight="15" x14ac:dyDescent="0.25"/>
  <cols>
    <col min="1" max="1" width="12.85546875" customWidth="1"/>
    <col min="2" max="2" width="3.42578125" customWidth="1"/>
    <col min="3" max="3" width="10" customWidth="1"/>
    <col min="4" max="4" width="3.28515625" customWidth="1"/>
    <col min="5" max="5" width="10" customWidth="1"/>
    <col min="6" max="6" width="3" customWidth="1"/>
    <col min="7" max="8" width="10" customWidth="1"/>
    <col min="9" max="9" width="2.140625" customWidth="1"/>
    <col min="10" max="15" width="10" customWidth="1"/>
    <col min="16" max="16" width="10.28515625" customWidth="1"/>
    <col min="17" max="17" width="17.28515625" customWidth="1"/>
  </cols>
  <sheetData>
    <row r="2" spans="1:21" x14ac:dyDescent="0.25">
      <c r="P2">
        <f ca="1">SUM(P6:P67)</f>
        <v>81</v>
      </c>
    </row>
    <row r="3" spans="1:21" x14ac:dyDescent="0.25">
      <c r="A3" s="1" t="s">
        <v>1</v>
      </c>
      <c r="B3" s="1"/>
    </row>
    <row r="4" spans="1:21" x14ac:dyDescent="0.25">
      <c r="G4" t="s">
        <v>21</v>
      </c>
      <c r="J4" t="s">
        <v>22</v>
      </c>
      <c r="P4" t="s">
        <v>5</v>
      </c>
    </row>
    <row r="5" spans="1:21" x14ac:dyDescent="0.25">
      <c r="A5" s="1" t="s">
        <v>6</v>
      </c>
      <c r="B5" s="1"/>
    </row>
    <row r="6" spans="1:21" x14ac:dyDescent="0.25">
      <c r="A6" t="s">
        <v>7</v>
      </c>
      <c r="B6">
        <v>1</v>
      </c>
      <c r="C6" t="s">
        <v>14</v>
      </c>
      <c r="D6">
        <v>2</v>
      </c>
      <c r="E6" t="s">
        <v>16</v>
      </c>
      <c r="G6">
        <f ca="1">RANDBETWEEN(0,VLOOKUP(B6,$R$6:$T$37,3))</f>
        <v>1</v>
      </c>
      <c r="H6">
        <f ca="1">RANDBETWEEN(0,VLOOKUP(D6,$R$6:$T$37,3))</f>
        <v>0</v>
      </c>
      <c r="J6">
        <f ca="1">RANDBETWEEN(0,VLOOKUP(B6,$R$6:$U$37,4))</f>
        <v>5</v>
      </c>
      <c r="K6">
        <f ca="1">RANDBETWEEN(0,VLOOKUP(D6,$R$6:$U$37,4))</f>
        <v>0</v>
      </c>
      <c r="M6">
        <f ca="1">IF(AND(G6=J6,H6=K6),1,0)</f>
        <v>0</v>
      </c>
      <c r="N6" s="4">
        <f ca="1">IF(SIGN(G6-H6)=SIGN(J6-K6),1,0)</f>
        <v>1</v>
      </c>
      <c r="O6" s="4"/>
      <c r="P6">
        <f ca="1">IF(AND(G6=J6,H6=K6),7,IF(SIGN(G6-H6)=SIGN(J6-K6),3,0))</f>
        <v>3</v>
      </c>
      <c r="R6">
        <v>1</v>
      </c>
      <c r="S6" t="s">
        <v>14</v>
      </c>
      <c r="T6">
        <v>5</v>
      </c>
      <c r="U6">
        <v>5</v>
      </c>
    </row>
    <row r="7" spans="1:21" x14ac:dyDescent="0.25">
      <c r="A7" t="s">
        <v>8</v>
      </c>
      <c r="B7">
        <v>3</v>
      </c>
      <c r="C7" t="s">
        <v>13</v>
      </c>
      <c r="D7">
        <v>4</v>
      </c>
      <c r="E7" t="s">
        <v>15</v>
      </c>
      <c r="G7">
        <f t="shared" ref="G7:G11" ca="1" si="0">RANDBETWEEN(0,VLOOKUP(B7,$R$6:$T$37,3))</f>
        <v>1</v>
      </c>
      <c r="H7">
        <f t="shared" ref="H7:H11" ca="1" si="1">RANDBETWEEN(0,VLOOKUP(D7,$R$6:$T$37,3))</f>
        <v>3</v>
      </c>
      <c r="J7">
        <f t="shared" ref="J7:J11" ca="1" si="2">RANDBETWEEN(0,VLOOKUP(B7,$R$6:$U$37,4))</f>
        <v>1</v>
      </c>
      <c r="K7">
        <f t="shared" ref="K7:K11" ca="1" si="3">RANDBETWEEN(0,VLOOKUP(D7,$R$6:$U$37,4))</f>
        <v>0</v>
      </c>
      <c r="M7">
        <f t="shared" ref="M7:M11" ca="1" si="4">IF(AND(G7=J7,H7=K7),1,0)</f>
        <v>0</v>
      </c>
      <c r="N7" s="4">
        <f t="shared" ref="N7:N11" ca="1" si="5">IF(SIGN(G7-H7)=SIGN(J7-K7),1,0)</f>
        <v>0</v>
      </c>
      <c r="O7" s="4"/>
      <c r="P7">
        <f t="shared" ref="P7:P11" ca="1" si="6">IF(AND(G7=J7,H7=K7),7,IF(SIGN(G7-H7)=SIGN(J7-K7),3,0))</f>
        <v>0</v>
      </c>
      <c r="R7">
        <v>2</v>
      </c>
      <c r="S7" t="s">
        <v>16</v>
      </c>
      <c r="T7">
        <v>1</v>
      </c>
      <c r="U7">
        <v>1</v>
      </c>
    </row>
    <row r="8" spans="1:21" x14ac:dyDescent="0.25">
      <c r="A8" t="s">
        <v>9</v>
      </c>
      <c r="B8">
        <v>1</v>
      </c>
      <c r="C8" t="s">
        <v>14</v>
      </c>
      <c r="D8">
        <v>3</v>
      </c>
      <c r="E8" t="s">
        <v>13</v>
      </c>
      <c r="G8">
        <f t="shared" ca="1" si="0"/>
        <v>2</v>
      </c>
      <c r="H8">
        <f t="shared" ca="1" si="1"/>
        <v>2</v>
      </c>
      <c r="J8">
        <f t="shared" ca="1" si="2"/>
        <v>2</v>
      </c>
      <c r="K8">
        <f t="shared" ca="1" si="3"/>
        <v>2</v>
      </c>
      <c r="M8">
        <f t="shared" ca="1" si="4"/>
        <v>1</v>
      </c>
      <c r="N8" s="4">
        <f t="shared" ca="1" si="5"/>
        <v>1</v>
      </c>
      <c r="O8" s="4"/>
      <c r="P8">
        <f t="shared" ca="1" si="6"/>
        <v>7</v>
      </c>
      <c r="R8">
        <v>3</v>
      </c>
      <c r="S8" t="s">
        <v>13</v>
      </c>
      <c r="T8">
        <v>2</v>
      </c>
      <c r="U8">
        <v>2</v>
      </c>
    </row>
    <row r="9" spans="1:21" x14ac:dyDescent="0.25">
      <c r="A9" t="s">
        <v>10</v>
      </c>
      <c r="B9">
        <v>4</v>
      </c>
      <c r="C9" t="s">
        <v>15</v>
      </c>
      <c r="D9">
        <v>2</v>
      </c>
      <c r="E9" t="s">
        <v>16</v>
      </c>
      <c r="G9">
        <f t="shared" ca="1" si="0"/>
        <v>0</v>
      </c>
      <c r="H9">
        <f t="shared" ca="1" si="1"/>
        <v>1</v>
      </c>
      <c r="J9">
        <f t="shared" ca="1" si="2"/>
        <v>3</v>
      </c>
      <c r="K9">
        <f t="shared" ca="1" si="3"/>
        <v>1</v>
      </c>
      <c r="M9">
        <f t="shared" ca="1" si="4"/>
        <v>0</v>
      </c>
      <c r="N9" s="4">
        <f t="shared" ca="1" si="5"/>
        <v>0</v>
      </c>
      <c r="O9" s="4"/>
      <c r="P9">
        <f t="shared" ca="1" si="6"/>
        <v>0</v>
      </c>
      <c r="R9">
        <v>4</v>
      </c>
      <c r="S9" t="s">
        <v>15</v>
      </c>
      <c r="T9">
        <v>3</v>
      </c>
      <c r="U9">
        <v>3</v>
      </c>
    </row>
    <row r="10" spans="1:21" x14ac:dyDescent="0.25">
      <c r="A10" t="s">
        <v>11</v>
      </c>
      <c r="B10">
        <v>4</v>
      </c>
      <c r="C10" t="s">
        <v>15</v>
      </c>
      <c r="D10">
        <v>1</v>
      </c>
      <c r="E10" t="s">
        <v>14</v>
      </c>
      <c r="G10">
        <f t="shared" ca="1" si="0"/>
        <v>0</v>
      </c>
      <c r="H10">
        <f t="shared" ca="1" si="1"/>
        <v>2</v>
      </c>
      <c r="J10">
        <f t="shared" ca="1" si="2"/>
        <v>1</v>
      </c>
      <c r="K10">
        <f t="shared" ca="1" si="3"/>
        <v>5</v>
      </c>
      <c r="M10">
        <f t="shared" ca="1" si="4"/>
        <v>0</v>
      </c>
      <c r="N10" s="4">
        <f t="shared" ca="1" si="5"/>
        <v>1</v>
      </c>
      <c r="O10" s="4"/>
      <c r="P10">
        <f t="shared" ca="1" si="6"/>
        <v>3</v>
      </c>
      <c r="R10">
        <v>5</v>
      </c>
      <c r="S10" t="s">
        <v>17</v>
      </c>
      <c r="T10">
        <v>4</v>
      </c>
      <c r="U10">
        <v>4</v>
      </c>
    </row>
    <row r="11" spans="1:21" x14ac:dyDescent="0.25">
      <c r="A11" t="s">
        <v>12</v>
      </c>
      <c r="B11">
        <v>2</v>
      </c>
      <c r="C11" t="s">
        <v>16</v>
      </c>
      <c r="D11">
        <v>3</v>
      </c>
      <c r="E11" t="s">
        <v>13</v>
      </c>
      <c r="G11">
        <f t="shared" ca="1" si="0"/>
        <v>1</v>
      </c>
      <c r="H11">
        <f t="shared" ca="1" si="1"/>
        <v>0</v>
      </c>
      <c r="J11">
        <f t="shared" ca="1" si="2"/>
        <v>0</v>
      </c>
      <c r="K11">
        <f t="shared" ca="1" si="3"/>
        <v>1</v>
      </c>
      <c r="M11">
        <f t="shared" ca="1" si="4"/>
        <v>0</v>
      </c>
      <c r="N11" s="4">
        <f t="shared" ca="1" si="5"/>
        <v>0</v>
      </c>
      <c r="O11" s="4"/>
      <c r="P11">
        <f t="shared" ca="1" si="6"/>
        <v>0</v>
      </c>
      <c r="R11">
        <v>6</v>
      </c>
      <c r="S11" t="s">
        <v>18</v>
      </c>
      <c r="T11">
        <v>5</v>
      </c>
      <c r="U11">
        <v>5</v>
      </c>
    </row>
    <row r="12" spans="1:21" x14ac:dyDescent="0.25">
      <c r="R12">
        <v>7</v>
      </c>
      <c r="S12" t="s">
        <v>20</v>
      </c>
      <c r="T12">
        <v>3</v>
      </c>
      <c r="U12">
        <v>3</v>
      </c>
    </row>
    <row r="13" spans="1:21" x14ac:dyDescent="0.25">
      <c r="A13" s="1" t="s">
        <v>23</v>
      </c>
      <c r="B13" s="1"/>
      <c r="R13">
        <v>8</v>
      </c>
      <c r="S13" t="s">
        <v>19</v>
      </c>
      <c r="T13">
        <v>5</v>
      </c>
      <c r="U13">
        <v>5</v>
      </c>
    </row>
    <row r="14" spans="1:21" x14ac:dyDescent="0.25">
      <c r="A14" t="s">
        <v>7</v>
      </c>
      <c r="B14">
        <f>B6+4</f>
        <v>5</v>
      </c>
      <c r="C14" t="s">
        <v>17</v>
      </c>
      <c r="D14">
        <f>D6+4</f>
        <v>6</v>
      </c>
      <c r="E14" t="s">
        <v>18</v>
      </c>
      <c r="G14">
        <f ca="1">RANDBETWEEN(0,VLOOKUP(B14,$R$6:$T$37,3))</f>
        <v>0</v>
      </c>
      <c r="H14">
        <f ca="1">RANDBETWEEN(0,VLOOKUP(D14,$R$6:$T$37,3))</f>
        <v>1</v>
      </c>
      <c r="J14">
        <f ca="1">RANDBETWEEN(0,VLOOKUP(B14,$R$6:$U$37,4))</f>
        <v>3</v>
      </c>
      <c r="K14">
        <f ca="1">RANDBETWEEN(0,VLOOKUP(D14,$R$6:$U$37,4))</f>
        <v>2</v>
      </c>
      <c r="M14">
        <f t="shared" ref="M14:M67" ca="1" si="7">IF(AND(G14=J14,H14=K14),,)</f>
        <v>0</v>
      </c>
      <c r="N14" s="4">
        <f ca="1">IF(SIGN(G14-H14)=SIGN(J14-K14),1,0)</f>
        <v>0</v>
      </c>
      <c r="P14">
        <f ca="1">IF(AND(G14=J14,H14=K14),7,IF(SIGN(G14-H14)=SIGN(J14-K14),3,0))</f>
        <v>0</v>
      </c>
      <c r="R14">
        <v>9</v>
      </c>
      <c r="T14">
        <v>6</v>
      </c>
      <c r="U14">
        <v>6</v>
      </c>
    </row>
    <row r="15" spans="1:21" x14ac:dyDescent="0.25">
      <c r="A15" t="s">
        <v>8</v>
      </c>
      <c r="B15">
        <f t="shared" ref="B15:D19" si="8">B7+4</f>
        <v>7</v>
      </c>
      <c r="C15" t="s">
        <v>19</v>
      </c>
      <c r="D15">
        <f t="shared" si="8"/>
        <v>8</v>
      </c>
      <c r="E15" t="s">
        <v>20</v>
      </c>
      <c r="G15">
        <f t="shared" ref="G15:G19" ca="1" si="9">RANDBETWEEN(0,VLOOKUP(B15,$R$6:$T$37,3))</f>
        <v>0</v>
      </c>
      <c r="H15">
        <f t="shared" ref="H15:H19" ca="1" si="10">RANDBETWEEN(0,VLOOKUP(D15,$R$6:$T$37,3))</f>
        <v>5</v>
      </c>
      <c r="J15">
        <f t="shared" ref="J15:J19" ca="1" si="11">RANDBETWEEN(0,VLOOKUP(B15,$R$6:$U$37,4))</f>
        <v>1</v>
      </c>
      <c r="K15">
        <f t="shared" ref="K15:K19" ca="1" si="12">RANDBETWEEN(0,VLOOKUP(D15,$R$6:$U$37,4))</f>
        <v>5</v>
      </c>
      <c r="M15">
        <f t="shared" ca="1" si="7"/>
        <v>0</v>
      </c>
      <c r="N15" s="4">
        <f t="shared" ref="N15:N19" ca="1" si="13">IF(SIGN(G15-H15)=SIGN(J15-K15),1,0)</f>
        <v>1</v>
      </c>
      <c r="P15">
        <f t="shared" ref="P15:P19" ca="1" si="14">IF(AND(G15=J15,H15=K15),7,IF(SIGN(G15-H15)=SIGN(J15-K15),3,0))</f>
        <v>3</v>
      </c>
      <c r="R15">
        <v>10</v>
      </c>
      <c r="T15">
        <v>4</v>
      </c>
      <c r="U15">
        <v>4</v>
      </c>
    </row>
    <row r="16" spans="1:21" x14ac:dyDescent="0.25">
      <c r="A16" t="s">
        <v>9</v>
      </c>
      <c r="B16">
        <f t="shared" si="8"/>
        <v>5</v>
      </c>
      <c r="C16" t="s">
        <v>20</v>
      </c>
      <c r="D16">
        <f t="shared" si="8"/>
        <v>7</v>
      </c>
      <c r="E16" t="s">
        <v>18</v>
      </c>
      <c r="G16">
        <f t="shared" ca="1" si="9"/>
        <v>0</v>
      </c>
      <c r="H16">
        <f t="shared" ca="1" si="10"/>
        <v>1</v>
      </c>
      <c r="J16">
        <f t="shared" ca="1" si="11"/>
        <v>3</v>
      </c>
      <c r="K16">
        <f t="shared" ca="1" si="12"/>
        <v>2</v>
      </c>
      <c r="M16">
        <f t="shared" ca="1" si="7"/>
        <v>0</v>
      </c>
      <c r="N16" s="4">
        <f t="shared" ca="1" si="13"/>
        <v>0</v>
      </c>
      <c r="P16">
        <f t="shared" ca="1" si="14"/>
        <v>0</v>
      </c>
      <c r="R16">
        <v>11</v>
      </c>
      <c r="T16">
        <v>2</v>
      </c>
      <c r="U16">
        <v>2</v>
      </c>
    </row>
    <row r="17" spans="1:21" x14ac:dyDescent="0.25">
      <c r="A17" t="s">
        <v>10</v>
      </c>
      <c r="B17">
        <f t="shared" si="8"/>
        <v>8</v>
      </c>
      <c r="C17" t="s">
        <v>17</v>
      </c>
      <c r="D17">
        <f t="shared" si="8"/>
        <v>6</v>
      </c>
      <c r="E17" t="s">
        <v>19</v>
      </c>
      <c r="G17">
        <f t="shared" ca="1" si="9"/>
        <v>2</v>
      </c>
      <c r="H17">
        <f t="shared" ca="1" si="10"/>
        <v>1</v>
      </c>
      <c r="J17">
        <f t="shared" ca="1" si="11"/>
        <v>5</v>
      </c>
      <c r="K17">
        <f t="shared" ca="1" si="12"/>
        <v>2</v>
      </c>
      <c r="M17">
        <f t="shared" ca="1" si="7"/>
        <v>0</v>
      </c>
      <c r="N17" s="4">
        <f t="shared" ca="1" si="13"/>
        <v>1</v>
      </c>
      <c r="P17">
        <f t="shared" ca="1" si="14"/>
        <v>3</v>
      </c>
      <c r="R17">
        <v>12</v>
      </c>
      <c r="T17">
        <v>1</v>
      </c>
      <c r="U17">
        <v>1</v>
      </c>
    </row>
    <row r="18" spans="1:21" x14ac:dyDescent="0.25">
      <c r="A18" t="s">
        <v>11</v>
      </c>
      <c r="B18">
        <f t="shared" si="8"/>
        <v>8</v>
      </c>
      <c r="C18" t="s">
        <v>20</v>
      </c>
      <c r="D18">
        <f t="shared" si="8"/>
        <v>5</v>
      </c>
      <c r="E18" t="s">
        <v>17</v>
      </c>
      <c r="G18">
        <f t="shared" ca="1" si="9"/>
        <v>5</v>
      </c>
      <c r="H18">
        <f t="shared" ca="1" si="10"/>
        <v>4</v>
      </c>
      <c r="J18">
        <f t="shared" ca="1" si="11"/>
        <v>5</v>
      </c>
      <c r="K18">
        <f t="shared" ca="1" si="12"/>
        <v>1</v>
      </c>
      <c r="M18">
        <f t="shared" ca="1" si="7"/>
        <v>0</v>
      </c>
      <c r="N18" s="4">
        <f t="shared" ca="1" si="13"/>
        <v>1</v>
      </c>
      <c r="P18">
        <f t="shared" ca="1" si="14"/>
        <v>3</v>
      </c>
      <c r="R18">
        <v>13</v>
      </c>
      <c r="T18">
        <v>2</v>
      </c>
      <c r="U18">
        <v>2</v>
      </c>
    </row>
    <row r="19" spans="1:21" x14ac:dyDescent="0.25">
      <c r="A19" t="s">
        <v>12</v>
      </c>
      <c r="B19">
        <f t="shared" si="8"/>
        <v>6</v>
      </c>
      <c r="C19" t="s">
        <v>18</v>
      </c>
      <c r="D19">
        <f t="shared" si="8"/>
        <v>7</v>
      </c>
      <c r="E19" t="s">
        <v>19</v>
      </c>
      <c r="G19">
        <f t="shared" ca="1" si="9"/>
        <v>0</v>
      </c>
      <c r="H19">
        <f t="shared" ca="1" si="10"/>
        <v>2</v>
      </c>
      <c r="J19">
        <f t="shared" ca="1" si="11"/>
        <v>1</v>
      </c>
      <c r="K19">
        <f t="shared" ca="1" si="12"/>
        <v>2</v>
      </c>
      <c r="M19">
        <f t="shared" ca="1" si="7"/>
        <v>0</v>
      </c>
      <c r="N19" s="4">
        <f t="shared" ca="1" si="13"/>
        <v>1</v>
      </c>
      <c r="P19">
        <f t="shared" ca="1" si="14"/>
        <v>3</v>
      </c>
      <c r="R19">
        <v>14</v>
      </c>
      <c r="T19">
        <v>3</v>
      </c>
      <c r="U19">
        <v>3</v>
      </c>
    </row>
    <row r="20" spans="1:21" x14ac:dyDescent="0.25">
      <c r="R20">
        <v>15</v>
      </c>
      <c r="T20">
        <v>4</v>
      </c>
      <c r="U20">
        <v>4</v>
      </c>
    </row>
    <row r="21" spans="1:21" x14ac:dyDescent="0.25">
      <c r="A21" s="1" t="s">
        <v>24</v>
      </c>
      <c r="B21" s="1"/>
      <c r="R21">
        <v>16</v>
      </c>
      <c r="T21">
        <v>4</v>
      </c>
      <c r="U21">
        <v>4</v>
      </c>
    </row>
    <row r="22" spans="1:21" x14ac:dyDescent="0.25">
      <c r="A22" t="s">
        <v>7</v>
      </c>
      <c r="B22">
        <f>B14+4</f>
        <v>9</v>
      </c>
      <c r="D22">
        <f>D14+4</f>
        <v>10</v>
      </c>
      <c r="G22">
        <f ca="1">RANDBETWEEN(0,VLOOKUP(B22,$R$6:$T$37,3))</f>
        <v>6</v>
      </c>
      <c r="H22">
        <f ca="1">RANDBETWEEN(0,VLOOKUP(D22,$R$6:$T$37,3))</f>
        <v>2</v>
      </c>
      <c r="J22">
        <f ca="1">RANDBETWEEN(0,VLOOKUP(B22,$R$6:$U$37,4))</f>
        <v>4</v>
      </c>
      <c r="K22">
        <f ca="1">RANDBETWEEN(0,VLOOKUP(D22,$R$6:$U$37,4))</f>
        <v>3</v>
      </c>
      <c r="M22">
        <f t="shared" ca="1" si="7"/>
        <v>0</v>
      </c>
      <c r="N22" s="4">
        <f ca="1">IF(SIGN(G22-H22)=SIGN(J22-K22),1,0)</f>
        <v>1</v>
      </c>
      <c r="P22">
        <f ca="1">IF(AND(G22=J22,H22=K22),7,IF(SIGN(G22-H22)=SIGN(J22-K22),3,0))</f>
        <v>3</v>
      </c>
      <c r="R22">
        <v>17</v>
      </c>
      <c r="T22">
        <v>5</v>
      </c>
      <c r="U22">
        <v>5</v>
      </c>
    </row>
    <row r="23" spans="1:21" x14ac:dyDescent="0.25">
      <c r="A23" t="s">
        <v>8</v>
      </c>
      <c r="B23">
        <f t="shared" ref="B23" si="15">B15+4</f>
        <v>11</v>
      </c>
      <c r="D23">
        <f t="shared" ref="D23" si="16">D15+4</f>
        <v>12</v>
      </c>
      <c r="G23">
        <f t="shared" ref="G23:G27" ca="1" si="17">RANDBETWEEN(0,VLOOKUP(B23,$R$6:$T$37,3))</f>
        <v>1</v>
      </c>
      <c r="H23">
        <f t="shared" ref="H23:H27" ca="1" si="18">RANDBETWEEN(0,VLOOKUP(D23,$R$6:$T$37,3))</f>
        <v>1</v>
      </c>
      <c r="J23">
        <f t="shared" ref="J23:J27" ca="1" si="19">RANDBETWEEN(0,VLOOKUP(B23,$R$6:$U$37,4))</f>
        <v>2</v>
      </c>
      <c r="K23">
        <f t="shared" ref="K23:K27" ca="1" si="20">RANDBETWEEN(0,VLOOKUP(D23,$R$6:$U$37,4))</f>
        <v>0</v>
      </c>
      <c r="M23">
        <f t="shared" ca="1" si="7"/>
        <v>0</v>
      </c>
      <c r="N23" s="4">
        <f t="shared" ref="N23:N27" ca="1" si="21">IF(SIGN(G23-H23)=SIGN(J23-K23),1,0)</f>
        <v>0</v>
      </c>
      <c r="P23">
        <f t="shared" ref="P23:P27" ca="1" si="22">IF(AND(G23=J23,H23=K23),7,IF(SIGN(G23-H23)=SIGN(J23-K23),3,0))</f>
        <v>0</v>
      </c>
      <c r="R23">
        <v>18</v>
      </c>
      <c r="T23">
        <v>4</v>
      </c>
      <c r="U23">
        <v>4</v>
      </c>
    </row>
    <row r="24" spans="1:21" x14ac:dyDescent="0.25">
      <c r="A24" t="s">
        <v>9</v>
      </c>
      <c r="B24">
        <f t="shared" ref="B24" si="23">B16+4</f>
        <v>9</v>
      </c>
      <c r="D24">
        <f t="shared" ref="D24" si="24">D16+4</f>
        <v>11</v>
      </c>
      <c r="G24">
        <f t="shared" ca="1" si="17"/>
        <v>3</v>
      </c>
      <c r="H24">
        <f t="shared" ca="1" si="18"/>
        <v>2</v>
      </c>
      <c r="J24">
        <f t="shared" ca="1" si="19"/>
        <v>3</v>
      </c>
      <c r="K24">
        <f t="shared" ca="1" si="20"/>
        <v>1</v>
      </c>
      <c r="M24">
        <f t="shared" ca="1" si="7"/>
        <v>0</v>
      </c>
      <c r="N24" s="4">
        <f t="shared" ca="1" si="21"/>
        <v>1</v>
      </c>
      <c r="P24">
        <f t="shared" ca="1" si="22"/>
        <v>3</v>
      </c>
      <c r="R24">
        <v>19</v>
      </c>
      <c r="T24">
        <v>2</v>
      </c>
      <c r="U24">
        <v>2</v>
      </c>
    </row>
    <row r="25" spans="1:21" x14ac:dyDescent="0.25">
      <c r="A25" t="s">
        <v>10</v>
      </c>
      <c r="B25">
        <f t="shared" ref="B25" si="25">B17+4</f>
        <v>12</v>
      </c>
      <c r="D25">
        <f t="shared" ref="D25" si="26">D17+4</f>
        <v>10</v>
      </c>
      <c r="G25">
        <f t="shared" ca="1" si="17"/>
        <v>1</v>
      </c>
      <c r="H25">
        <f t="shared" ca="1" si="18"/>
        <v>1</v>
      </c>
      <c r="J25">
        <f t="shared" ca="1" si="19"/>
        <v>1</v>
      </c>
      <c r="K25">
        <f t="shared" ca="1" si="20"/>
        <v>3</v>
      </c>
      <c r="M25">
        <f t="shared" ca="1" si="7"/>
        <v>0</v>
      </c>
      <c r="N25" s="4">
        <f t="shared" ca="1" si="21"/>
        <v>0</v>
      </c>
      <c r="P25">
        <f t="shared" ca="1" si="22"/>
        <v>0</v>
      </c>
      <c r="R25">
        <v>20</v>
      </c>
      <c r="T25">
        <v>4</v>
      </c>
      <c r="U25">
        <v>4</v>
      </c>
    </row>
    <row r="26" spans="1:21" x14ac:dyDescent="0.25">
      <c r="A26" t="s">
        <v>11</v>
      </c>
      <c r="B26">
        <f t="shared" ref="B26" si="27">B18+4</f>
        <v>12</v>
      </c>
      <c r="D26">
        <f t="shared" ref="D26" si="28">D18+4</f>
        <v>9</v>
      </c>
      <c r="G26">
        <f t="shared" ca="1" si="17"/>
        <v>0</v>
      </c>
      <c r="H26">
        <f t="shared" ca="1" si="18"/>
        <v>5</v>
      </c>
      <c r="J26">
        <f t="shared" ca="1" si="19"/>
        <v>1</v>
      </c>
      <c r="K26">
        <f t="shared" ca="1" si="20"/>
        <v>6</v>
      </c>
      <c r="M26">
        <f t="shared" ca="1" si="7"/>
        <v>0</v>
      </c>
      <c r="N26" s="4">
        <f t="shared" ca="1" si="21"/>
        <v>1</v>
      </c>
      <c r="P26">
        <f t="shared" ca="1" si="22"/>
        <v>3</v>
      </c>
      <c r="R26">
        <v>21</v>
      </c>
      <c r="T26">
        <v>2</v>
      </c>
      <c r="U26">
        <v>2</v>
      </c>
    </row>
    <row r="27" spans="1:21" x14ac:dyDescent="0.25">
      <c r="A27" t="s">
        <v>12</v>
      </c>
      <c r="B27">
        <f t="shared" ref="B27" si="29">B19+4</f>
        <v>10</v>
      </c>
      <c r="D27">
        <f t="shared" ref="D27" si="30">D19+4</f>
        <v>11</v>
      </c>
      <c r="G27">
        <f t="shared" ca="1" si="17"/>
        <v>0</v>
      </c>
      <c r="H27">
        <f t="shared" ca="1" si="18"/>
        <v>0</v>
      </c>
      <c r="J27">
        <f t="shared" ca="1" si="19"/>
        <v>3</v>
      </c>
      <c r="K27">
        <f t="shared" ca="1" si="20"/>
        <v>2</v>
      </c>
      <c r="M27">
        <f t="shared" ca="1" si="7"/>
        <v>0</v>
      </c>
      <c r="N27" s="4">
        <f t="shared" ca="1" si="21"/>
        <v>0</v>
      </c>
      <c r="P27">
        <f t="shared" ca="1" si="22"/>
        <v>0</v>
      </c>
      <c r="R27">
        <v>22</v>
      </c>
      <c r="T27">
        <v>3</v>
      </c>
      <c r="U27">
        <v>3</v>
      </c>
    </row>
    <row r="28" spans="1:21" x14ac:dyDescent="0.25">
      <c r="R28">
        <v>23</v>
      </c>
      <c r="T28">
        <v>1</v>
      </c>
      <c r="U28">
        <v>1</v>
      </c>
    </row>
    <row r="29" spans="1:21" x14ac:dyDescent="0.25">
      <c r="A29" s="1" t="s">
        <v>25</v>
      </c>
      <c r="B29" s="1"/>
      <c r="R29">
        <v>24</v>
      </c>
      <c r="T29">
        <v>2</v>
      </c>
      <c r="U29">
        <v>2</v>
      </c>
    </row>
    <row r="30" spans="1:21" x14ac:dyDescent="0.25">
      <c r="A30" t="s">
        <v>7</v>
      </c>
      <c r="B30">
        <f>B22+4</f>
        <v>13</v>
      </c>
      <c r="D30">
        <f>D22+4</f>
        <v>14</v>
      </c>
      <c r="G30">
        <f ca="1">RANDBETWEEN(0,VLOOKUP(B30,$R$6:$T$37,3))</f>
        <v>0</v>
      </c>
      <c r="H30">
        <f ca="1">RANDBETWEEN(0,VLOOKUP(D30,$R$6:$T$37,3))</f>
        <v>0</v>
      </c>
      <c r="J30">
        <f ca="1">RANDBETWEEN(0,VLOOKUP(B30,$R$6:$U$37,4))</f>
        <v>2</v>
      </c>
      <c r="K30">
        <f ca="1">RANDBETWEEN(0,VLOOKUP(D30,$R$6:$U$37,4))</f>
        <v>2</v>
      </c>
      <c r="M30">
        <f t="shared" ca="1" si="7"/>
        <v>0</v>
      </c>
      <c r="N30" s="4">
        <f ca="1">IF(SIGN(G30-H30)=SIGN(J30-K30),1,0)</f>
        <v>1</v>
      </c>
      <c r="P30">
        <f ca="1">IF(AND(G30=J30,H30=K30),7,IF(SIGN(G30-H30)=SIGN(J30-K30),3,0))</f>
        <v>3</v>
      </c>
      <c r="R30">
        <v>25</v>
      </c>
      <c r="T30">
        <v>4</v>
      </c>
      <c r="U30">
        <v>4</v>
      </c>
    </row>
    <row r="31" spans="1:21" x14ac:dyDescent="0.25">
      <c r="A31" t="s">
        <v>8</v>
      </c>
      <c r="B31">
        <f t="shared" ref="B31" si="31">B23+4</f>
        <v>15</v>
      </c>
      <c r="D31">
        <f t="shared" ref="D31" si="32">D23+4</f>
        <v>16</v>
      </c>
      <c r="G31">
        <f t="shared" ref="G31:G35" ca="1" si="33">RANDBETWEEN(0,VLOOKUP(B31,$R$6:$T$37,3))</f>
        <v>3</v>
      </c>
      <c r="H31">
        <f t="shared" ref="H31:H35" ca="1" si="34">RANDBETWEEN(0,VLOOKUP(D31,$R$6:$T$37,3))</f>
        <v>3</v>
      </c>
      <c r="J31">
        <f t="shared" ref="J31:J35" ca="1" si="35">RANDBETWEEN(0,VLOOKUP(B31,$R$6:$U$37,4))</f>
        <v>4</v>
      </c>
      <c r="K31">
        <f t="shared" ref="K31:K35" ca="1" si="36">RANDBETWEEN(0,VLOOKUP(D31,$R$6:$U$37,4))</f>
        <v>0</v>
      </c>
      <c r="M31">
        <f t="shared" ca="1" si="7"/>
        <v>0</v>
      </c>
      <c r="N31" s="4">
        <f t="shared" ref="N31:N35" ca="1" si="37">IF(SIGN(G31-H31)=SIGN(J31-K31),1,0)</f>
        <v>0</v>
      </c>
      <c r="P31">
        <f t="shared" ref="P31:P35" ca="1" si="38">IF(AND(G31=J31,H31=K31),7,IF(SIGN(G31-H31)=SIGN(J31-K31),3,0))</f>
        <v>0</v>
      </c>
      <c r="R31">
        <v>26</v>
      </c>
      <c r="T31">
        <v>3</v>
      </c>
      <c r="U31">
        <v>3</v>
      </c>
    </row>
    <row r="32" spans="1:21" x14ac:dyDescent="0.25">
      <c r="A32" t="s">
        <v>9</v>
      </c>
      <c r="B32">
        <f t="shared" ref="B32" si="39">B24+4</f>
        <v>13</v>
      </c>
      <c r="D32">
        <f t="shared" ref="D32" si="40">D24+4</f>
        <v>15</v>
      </c>
      <c r="G32">
        <f t="shared" ca="1" si="33"/>
        <v>2</v>
      </c>
      <c r="H32">
        <f t="shared" ca="1" si="34"/>
        <v>3</v>
      </c>
      <c r="J32">
        <f t="shared" ca="1" si="35"/>
        <v>1</v>
      </c>
      <c r="K32">
        <f t="shared" ca="1" si="36"/>
        <v>3</v>
      </c>
      <c r="M32">
        <f t="shared" ca="1" si="7"/>
        <v>0</v>
      </c>
      <c r="N32" s="4">
        <f t="shared" ca="1" si="37"/>
        <v>1</v>
      </c>
      <c r="P32">
        <f t="shared" ca="1" si="38"/>
        <v>3</v>
      </c>
      <c r="R32">
        <v>27</v>
      </c>
      <c r="T32">
        <v>2</v>
      </c>
      <c r="U32">
        <v>2</v>
      </c>
    </row>
    <row r="33" spans="1:21" x14ac:dyDescent="0.25">
      <c r="A33" t="s">
        <v>10</v>
      </c>
      <c r="B33">
        <f t="shared" ref="B33" si="41">B25+4</f>
        <v>16</v>
      </c>
      <c r="D33">
        <f t="shared" ref="D33" si="42">D25+4</f>
        <v>14</v>
      </c>
      <c r="G33">
        <f t="shared" ca="1" si="33"/>
        <v>4</v>
      </c>
      <c r="H33">
        <f t="shared" ca="1" si="34"/>
        <v>2</v>
      </c>
      <c r="J33">
        <f t="shared" ca="1" si="35"/>
        <v>4</v>
      </c>
      <c r="K33">
        <f t="shared" ca="1" si="36"/>
        <v>3</v>
      </c>
      <c r="M33">
        <f t="shared" ca="1" si="7"/>
        <v>0</v>
      </c>
      <c r="N33" s="4">
        <f t="shared" ca="1" si="37"/>
        <v>1</v>
      </c>
      <c r="P33">
        <f t="shared" ca="1" si="38"/>
        <v>3</v>
      </c>
      <c r="R33">
        <v>28</v>
      </c>
      <c r="T33">
        <v>5</v>
      </c>
      <c r="U33">
        <v>5</v>
      </c>
    </row>
    <row r="34" spans="1:21" x14ac:dyDescent="0.25">
      <c r="A34" t="s">
        <v>11</v>
      </c>
      <c r="B34">
        <f t="shared" ref="B34" si="43">B26+4</f>
        <v>16</v>
      </c>
      <c r="D34">
        <f t="shared" ref="D34" si="44">D26+4</f>
        <v>13</v>
      </c>
      <c r="G34">
        <f t="shared" ca="1" si="33"/>
        <v>0</v>
      </c>
      <c r="H34">
        <f t="shared" ca="1" si="34"/>
        <v>2</v>
      </c>
      <c r="J34">
        <f t="shared" ca="1" si="35"/>
        <v>1</v>
      </c>
      <c r="K34">
        <f t="shared" ca="1" si="36"/>
        <v>0</v>
      </c>
      <c r="M34">
        <f t="shared" ca="1" si="7"/>
        <v>0</v>
      </c>
      <c r="N34" s="4">
        <f t="shared" ca="1" si="37"/>
        <v>0</v>
      </c>
      <c r="P34">
        <f t="shared" ca="1" si="38"/>
        <v>0</v>
      </c>
      <c r="R34">
        <v>29</v>
      </c>
      <c r="T34">
        <v>1</v>
      </c>
      <c r="U34">
        <v>1</v>
      </c>
    </row>
    <row r="35" spans="1:21" x14ac:dyDescent="0.25">
      <c r="A35" t="s">
        <v>12</v>
      </c>
      <c r="B35">
        <f t="shared" ref="B35" si="45">B27+4</f>
        <v>14</v>
      </c>
      <c r="D35">
        <f t="shared" ref="D35" si="46">D27+4</f>
        <v>15</v>
      </c>
      <c r="G35">
        <f t="shared" ca="1" si="33"/>
        <v>1</v>
      </c>
      <c r="H35">
        <f t="shared" ca="1" si="34"/>
        <v>0</v>
      </c>
      <c r="J35">
        <f t="shared" ca="1" si="35"/>
        <v>0</v>
      </c>
      <c r="K35">
        <f t="shared" ca="1" si="36"/>
        <v>3</v>
      </c>
      <c r="M35">
        <f t="shared" ca="1" si="7"/>
        <v>0</v>
      </c>
      <c r="N35" s="4">
        <f t="shared" ca="1" si="37"/>
        <v>0</v>
      </c>
      <c r="P35">
        <f t="shared" ca="1" si="38"/>
        <v>0</v>
      </c>
      <c r="R35">
        <v>30</v>
      </c>
      <c r="T35">
        <v>5</v>
      </c>
      <c r="U35">
        <v>5</v>
      </c>
    </row>
    <row r="36" spans="1:21" x14ac:dyDescent="0.25">
      <c r="R36">
        <v>31</v>
      </c>
      <c r="T36">
        <v>4</v>
      </c>
      <c r="U36">
        <v>4</v>
      </c>
    </row>
    <row r="37" spans="1:21" x14ac:dyDescent="0.25">
      <c r="A37" s="1" t="s">
        <v>26</v>
      </c>
      <c r="B37" s="1"/>
      <c r="R37">
        <v>32</v>
      </c>
      <c r="T37">
        <v>2</v>
      </c>
      <c r="U37">
        <v>2</v>
      </c>
    </row>
    <row r="38" spans="1:21" x14ac:dyDescent="0.25">
      <c r="A38" t="s">
        <v>7</v>
      </c>
      <c r="B38">
        <f>B30+4</f>
        <v>17</v>
      </c>
      <c r="D38">
        <f>D30+4</f>
        <v>18</v>
      </c>
      <c r="G38">
        <f ca="1">RANDBETWEEN(0,VLOOKUP(B38,$R$6:$T$37,3))</f>
        <v>1</v>
      </c>
      <c r="H38">
        <f ca="1">RANDBETWEEN(0,VLOOKUP(D38,$R$6:$T$37,3))</f>
        <v>3</v>
      </c>
      <c r="J38">
        <f ca="1">RANDBETWEEN(0,VLOOKUP(B38,$R$6:$U$37,4))</f>
        <v>2</v>
      </c>
      <c r="K38">
        <f ca="1">RANDBETWEEN(0,VLOOKUP(D38,$R$6:$U$37,4))</f>
        <v>4</v>
      </c>
      <c r="M38">
        <f t="shared" ca="1" si="7"/>
        <v>0</v>
      </c>
      <c r="N38" s="4">
        <f ca="1">IF(SIGN(G38-H38)=SIGN(J38-K38),1,0)</f>
        <v>1</v>
      </c>
      <c r="P38">
        <f ca="1">IF(AND(G38=J38,H38=K38),7,IF(SIGN(G38-H38)=SIGN(J38-K38),3,0))</f>
        <v>3</v>
      </c>
    </row>
    <row r="39" spans="1:21" x14ac:dyDescent="0.25">
      <c r="A39" t="s">
        <v>8</v>
      </c>
      <c r="B39">
        <f t="shared" ref="B39" si="47">B31+4</f>
        <v>19</v>
      </c>
      <c r="D39">
        <f t="shared" ref="D39" si="48">D31+4</f>
        <v>20</v>
      </c>
      <c r="G39">
        <f t="shared" ref="G39:G43" ca="1" si="49">RANDBETWEEN(0,VLOOKUP(B39,$R$6:$T$37,3))</f>
        <v>0</v>
      </c>
      <c r="H39">
        <f t="shared" ref="H39:H43" ca="1" si="50">RANDBETWEEN(0,VLOOKUP(D39,$R$6:$T$37,3))</f>
        <v>4</v>
      </c>
      <c r="J39">
        <f t="shared" ref="J39:J43" ca="1" si="51">RANDBETWEEN(0,VLOOKUP(B39,$R$6:$U$37,4))</f>
        <v>2</v>
      </c>
      <c r="K39">
        <f t="shared" ref="K39:K43" ca="1" si="52">RANDBETWEEN(0,VLOOKUP(D39,$R$6:$U$37,4))</f>
        <v>4</v>
      </c>
      <c r="M39">
        <f t="shared" ca="1" si="7"/>
        <v>0</v>
      </c>
      <c r="N39" s="4">
        <f t="shared" ref="N39:N43" ca="1" si="53">IF(SIGN(G39-H39)=SIGN(J39-K39),1,0)</f>
        <v>1</v>
      </c>
      <c r="P39">
        <f t="shared" ref="P39:P43" ca="1" si="54">IF(AND(G39=J39,H39=K39),7,IF(SIGN(G39-H39)=SIGN(J39-K39),3,0))</f>
        <v>3</v>
      </c>
    </row>
    <row r="40" spans="1:21" x14ac:dyDescent="0.25">
      <c r="A40" t="s">
        <v>9</v>
      </c>
      <c r="B40">
        <f t="shared" ref="B40" si="55">B32+4</f>
        <v>17</v>
      </c>
      <c r="D40">
        <f t="shared" ref="D40" si="56">D32+4</f>
        <v>19</v>
      </c>
      <c r="G40">
        <f t="shared" ca="1" si="49"/>
        <v>4</v>
      </c>
      <c r="H40">
        <f t="shared" ca="1" si="50"/>
        <v>1</v>
      </c>
      <c r="J40">
        <f t="shared" ca="1" si="51"/>
        <v>0</v>
      </c>
      <c r="K40">
        <f t="shared" ca="1" si="52"/>
        <v>0</v>
      </c>
      <c r="M40">
        <f t="shared" ca="1" si="7"/>
        <v>0</v>
      </c>
      <c r="N40" s="4">
        <f t="shared" ca="1" si="53"/>
        <v>0</v>
      </c>
      <c r="P40">
        <f t="shared" ca="1" si="54"/>
        <v>0</v>
      </c>
    </row>
    <row r="41" spans="1:21" x14ac:dyDescent="0.25">
      <c r="A41" t="s">
        <v>10</v>
      </c>
      <c r="B41">
        <f t="shared" ref="B41" si="57">B33+4</f>
        <v>20</v>
      </c>
      <c r="D41">
        <f t="shared" ref="D41" si="58">D33+4</f>
        <v>18</v>
      </c>
      <c r="G41">
        <f t="shared" ca="1" si="49"/>
        <v>2</v>
      </c>
      <c r="H41">
        <f t="shared" ca="1" si="50"/>
        <v>3</v>
      </c>
      <c r="J41">
        <f t="shared" ca="1" si="51"/>
        <v>3</v>
      </c>
      <c r="K41">
        <f t="shared" ca="1" si="52"/>
        <v>3</v>
      </c>
      <c r="M41">
        <f t="shared" ca="1" si="7"/>
        <v>0</v>
      </c>
      <c r="N41" s="4">
        <f t="shared" ca="1" si="53"/>
        <v>0</v>
      </c>
      <c r="P41">
        <f t="shared" ca="1" si="54"/>
        <v>0</v>
      </c>
    </row>
    <row r="42" spans="1:21" x14ac:dyDescent="0.25">
      <c r="A42" t="s">
        <v>11</v>
      </c>
      <c r="B42">
        <f t="shared" ref="B42" si="59">B34+4</f>
        <v>20</v>
      </c>
      <c r="D42">
        <f t="shared" ref="D42" si="60">D34+4</f>
        <v>17</v>
      </c>
      <c r="G42">
        <f t="shared" ca="1" si="49"/>
        <v>4</v>
      </c>
      <c r="H42">
        <f t="shared" ca="1" si="50"/>
        <v>4</v>
      </c>
      <c r="J42">
        <f t="shared" ca="1" si="51"/>
        <v>4</v>
      </c>
      <c r="K42">
        <f t="shared" ca="1" si="52"/>
        <v>1</v>
      </c>
      <c r="M42">
        <f t="shared" ca="1" si="7"/>
        <v>0</v>
      </c>
      <c r="N42" s="4">
        <f t="shared" ca="1" si="53"/>
        <v>0</v>
      </c>
      <c r="P42">
        <f t="shared" ca="1" si="54"/>
        <v>0</v>
      </c>
    </row>
    <row r="43" spans="1:21" x14ac:dyDescent="0.25">
      <c r="A43" t="s">
        <v>12</v>
      </c>
      <c r="B43">
        <f t="shared" ref="B43" si="61">B35+4</f>
        <v>18</v>
      </c>
      <c r="D43">
        <f t="shared" ref="D43" si="62">D35+4</f>
        <v>19</v>
      </c>
      <c r="G43">
        <f t="shared" ca="1" si="49"/>
        <v>1</v>
      </c>
      <c r="H43">
        <f t="shared" ca="1" si="50"/>
        <v>2</v>
      </c>
      <c r="J43">
        <f t="shared" ca="1" si="51"/>
        <v>1</v>
      </c>
      <c r="K43">
        <f t="shared" ca="1" si="52"/>
        <v>2</v>
      </c>
      <c r="M43">
        <f t="shared" ca="1" si="7"/>
        <v>0</v>
      </c>
      <c r="N43" s="4">
        <f t="shared" ca="1" si="53"/>
        <v>1</v>
      </c>
      <c r="P43">
        <f t="shared" ca="1" si="54"/>
        <v>7</v>
      </c>
    </row>
    <row r="45" spans="1:21" x14ac:dyDescent="0.25">
      <c r="A45" s="1" t="s">
        <v>27</v>
      </c>
      <c r="B45" s="1"/>
    </row>
    <row r="46" spans="1:21" x14ac:dyDescent="0.25">
      <c r="A46" t="s">
        <v>7</v>
      </c>
      <c r="B46">
        <f>B38+4</f>
        <v>21</v>
      </c>
      <c r="D46">
        <f>D38+4</f>
        <v>22</v>
      </c>
      <c r="G46">
        <f ca="1">RANDBETWEEN(0,VLOOKUP(B46,$R$6:$T$37,3))</f>
        <v>1</v>
      </c>
      <c r="H46">
        <f ca="1">RANDBETWEEN(0,VLOOKUP(D46,$R$6:$T$37,3))</f>
        <v>0</v>
      </c>
      <c r="J46">
        <f ca="1">RANDBETWEEN(0,VLOOKUP(B46,$R$6:$U$37,4))</f>
        <v>1</v>
      </c>
      <c r="K46">
        <f ca="1">RANDBETWEEN(0,VLOOKUP(D46,$R$6:$U$37,4))</f>
        <v>2</v>
      </c>
      <c r="M46">
        <f t="shared" ca="1" si="7"/>
        <v>0</v>
      </c>
      <c r="N46" s="4">
        <f ca="1">IF(SIGN(G46-H46)=SIGN(J46-K46),1,0)</f>
        <v>0</v>
      </c>
      <c r="P46">
        <f ca="1">IF(AND(G46=J46,H46=K46),7,IF(SIGN(G46-H46)=SIGN(J46-K46),3,0))</f>
        <v>0</v>
      </c>
    </row>
    <row r="47" spans="1:21" x14ac:dyDescent="0.25">
      <c r="A47" t="s">
        <v>8</v>
      </c>
      <c r="B47">
        <f t="shared" ref="B47" si="63">B39+4</f>
        <v>23</v>
      </c>
      <c r="D47">
        <f t="shared" ref="D47" si="64">D39+4</f>
        <v>24</v>
      </c>
      <c r="G47">
        <f t="shared" ref="G47:G51" ca="1" si="65">RANDBETWEEN(0,VLOOKUP(B47,$R$6:$T$37,3))</f>
        <v>1</v>
      </c>
      <c r="H47">
        <f t="shared" ref="H47:H51" ca="1" si="66">RANDBETWEEN(0,VLOOKUP(D47,$R$6:$T$37,3))</f>
        <v>2</v>
      </c>
      <c r="J47">
        <f t="shared" ref="J47:J51" ca="1" si="67">RANDBETWEEN(0,VLOOKUP(B47,$R$6:$U$37,4))</f>
        <v>0</v>
      </c>
      <c r="K47">
        <f t="shared" ref="K47:K51" ca="1" si="68">RANDBETWEEN(0,VLOOKUP(D47,$R$6:$U$37,4))</f>
        <v>2</v>
      </c>
      <c r="M47">
        <f t="shared" ca="1" si="7"/>
        <v>0</v>
      </c>
      <c r="N47" s="4">
        <f t="shared" ref="N47:N51" ca="1" si="69">IF(SIGN(G47-H47)=SIGN(J47-K47),1,0)</f>
        <v>1</v>
      </c>
      <c r="P47">
        <f t="shared" ref="P47:P51" ca="1" si="70">IF(AND(G47=J47,H47=K47),7,IF(SIGN(G47-H47)=SIGN(J47-K47),3,0))</f>
        <v>3</v>
      </c>
    </row>
    <row r="48" spans="1:21" x14ac:dyDescent="0.25">
      <c r="A48" t="s">
        <v>9</v>
      </c>
      <c r="B48">
        <f t="shared" ref="B48" si="71">B40+4</f>
        <v>21</v>
      </c>
      <c r="D48">
        <f t="shared" ref="D48" si="72">D40+4</f>
        <v>23</v>
      </c>
      <c r="G48">
        <f t="shared" ca="1" si="65"/>
        <v>1</v>
      </c>
      <c r="H48">
        <f t="shared" ca="1" si="66"/>
        <v>1</v>
      </c>
      <c r="J48">
        <f t="shared" ca="1" si="67"/>
        <v>2</v>
      </c>
      <c r="K48">
        <f t="shared" ca="1" si="68"/>
        <v>0</v>
      </c>
      <c r="M48">
        <f t="shared" ca="1" si="7"/>
        <v>0</v>
      </c>
      <c r="N48" s="4">
        <f t="shared" ca="1" si="69"/>
        <v>0</v>
      </c>
      <c r="P48">
        <f t="shared" ca="1" si="70"/>
        <v>0</v>
      </c>
    </row>
    <row r="49" spans="1:16" x14ac:dyDescent="0.25">
      <c r="A49" t="s">
        <v>10</v>
      </c>
      <c r="B49">
        <f t="shared" ref="B49" si="73">B41+4</f>
        <v>24</v>
      </c>
      <c r="D49">
        <f t="shared" ref="D49" si="74">D41+4</f>
        <v>22</v>
      </c>
      <c r="G49">
        <f t="shared" ca="1" si="65"/>
        <v>1</v>
      </c>
      <c r="H49">
        <f t="shared" ca="1" si="66"/>
        <v>0</v>
      </c>
      <c r="J49">
        <f t="shared" ca="1" si="67"/>
        <v>1</v>
      </c>
      <c r="K49">
        <f t="shared" ca="1" si="68"/>
        <v>3</v>
      </c>
      <c r="M49">
        <f t="shared" ca="1" si="7"/>
        <v>0</v>
      </c>
      <c r="N49" s="4">
        <f t="shared" ca="1" si="69"/>
        <v>0</v>
      </c>
      <c r="P49">
        <f t="shared" ca="1" si="70"/>
        <v>0</v>
      </c>
    </row>
    <row r="50" spans="1:16" x14ac:dyDescent="0.25">
      <c r="A50" t="s">
        <v>11</v>
      </c>
      <c r="B50">
        <f t="shared" ref="B50" si="75">B42+4</f>
        <v>24</v>
      </c>
      <c r="D50">
        <f t="shared" ref="D50" si="76">D42+4</f>
        <v>21</v>
      </c>
      <c r="G50">
        <f t="shared" ca="1" si="65"/>
        <v>0</v>
      </c>
      <c r="H50">
        <f t="shared" ca="1" si="66"/>
        <v>2</v>
      </c>
      <c r="J50">
        <f t="shared" ca="1" si="67"/>
        <v>2</v>
      </c>
      <c r="K50">
        <f t="shared" ca="1" si="68"/>
        <v>0</v>
      </c>
      <c r="M50">
        <f t="shared" ca="1" si="7"/>
        <v>0</v>
      </c>
      <c r="N50" s="4">
        <f t="shared" ca="1" si="69"/>
        <v>0</v>
      </c>
      <c r="P50">
        <f t="shared" ca="1" si="70"/>
        <v>0</v>
      </c>
    </row>
    <row r="51" spans="1:16" x14ac:dyDescent="0.25">
      <c r="A51" t="s">
        <v>12</v>
      </c>
      <c r="B51">
        <f t="shared" ref="B51" si="77">B43+4</f>
        <v>22</v>
      </c>
      <c r="D51">
        <f t="shared" ref="D51" si="78">D43+4</f>
        <v>23</v>
      </c>
      <c r="G51">
        <f t="shared" ca="1" si="65"/>
        <v>2</v>
      </c>
      <c r="H51">
        <f t="shared" ca="1" si="66"/>
        <v>0</v>
      </c>
      <c r="J51">
        <f t="shared" ca="1" si="67"/>
        <v>3</v>
      </c>
      <c r="K51">
        <f t="shared" ca="1" si="68"/>
        <v>0</v>
      </c>
      <c r="M51">
        <f t="shared" ca="1" si="7"/>
        <v>0</v>
      </c>
      <c r="N51" s="4">
        <f t="shared" ca="1" si="69"/>
        <v>1</v>
      </c>
      <c r="P51">
        <f t="shared" ca="1" si="70"/>
        <v>3</v>
      </c>
    </row>
    <row r="53" spans="1:16" x14ac:dyDescent="0.25">
      <c r="A53" s="1" t="s">
        <v>28</v>
      </c>
      <c r="B53" s="1"/>
    </row>
    <row r="54" spans="1:16" x14ac:dyDescent="0.25">
      <c r="A54" t="s">
        <v>7</v>
      </c>
      <c r="B54">
        <f>B46+4</f>
        <v>25</v>
      </c>
      <c r="D54">
        <f>D46+4</f>
        <v>26</v>
      </c>
      <c r="G54">
        <f ca="1">RANDBETWEEN(0,VLOOKUP(B54,$R$6:$T$37,3))</f>
        <v>3</v>
      </c>
      <c r="H54">
        <f ca="1">RANDBETWEEN(0,VLOOKUP(D54,$R$6:$T$37,3))</f>
        <v>3</v>
      </c>
      <c r="J54">
        <f ca="1">RANDBETWEEN(0,VLOOKUP(B54,$R$6:$U$37,4))</f>
        <v>0</v>
      </c>
      <c r="K54">
        <f ca="1">RANDBETWEEN(0,VLOOKUP(D54,$R$6:$U$37,4))</f>
        <v>3</v>
      </c>
      <c r="M54">
        <f t="shared" ca="1" si="7"/>
        <v>0</v>
      </c>
      <c r="N54" s="4">
        <f ca="1">IF(SIGN(G54-H54)=SIGN(J54-K54),1,0)</f>
        <v>0</v>
      </c>
      <c r="P54">
        <f ca="1">IF(AND(G54=J54,H54=K54),7,IF(SIGN(G54-H54)=SIGN(J54-K54),3,0))</f>
        <v>0</v>
      </c>
    </row>
    <row r="55" spans="1:16" x14ac:dyDescent="0.25">
      <c r="A55" t="s">
        <v>8</v>
      </c>
      <c r="B55">
        <f t="shared" ref="B55:B59" si="79">B47+4</f>
        <v>27</v>
      </c>
      <c r="D55">
        <f t="shared" ref="D55:D59" si="80">D47+4</f>
        <v>28</v>
      </c>
      <c r="G55">
        <f t="shared" ref="G55:G59" ca="1" si="81">RANDBETWEEN(0,VLOOKUP(B55,$R$6:$T$37,3))</f>
        <v>0</v>
      </c>
      <c r="H55">
        <f t="shared" ref="H55:H59" ca="1" si="82">RANDBETWEEN(0,VLOOKUP(D55,$R$6:$T$37,3))</f>
        <v>2</v>
      </c>
      <c r="J55">
        <f t="shared" ref="J55:J59" ca="1" si="83">RANDBETWEEN(0,VLOOKUP(B55,$R$6:$U$37,4))</f>
        <v>1</v>
      </c>
      <c r="K55">
        <f t="shared" ref="K55:K59" ca="1" si="84">RANDBETWEEN(0,VLOOKUP(D55,$R$6:$U$37,4))</f>
        <v>4</v>
      </c>
      <c r="M55">
        <f t="shared" ca="1" si="7"/>
        <v>0</v>
      </c>
      <c r="N55" s="4">
        <f t="shared" ref="N55:N59" ca="1" si="85">IF(SIGN(G55-H55)=SIGN(J55-K55),1,0)</f>
        <v>1</v>
      </c>
      <c r="P55">
        <f t="shared" ref="P55:P59" ca="1" si="86">IF(AND(G55=J55,H55=K55),7,IF(SIGN(G55-H55)=SIGN(J55-K55),3,0))</f>
        <v>3</v>
      </c>
    </row>
    <row r="56" spans="1:16" x14ac:dyDescent="0.25">
      <c r="A56" t="s">
        <v>9</v>
      </c>
      <c r="B56">
        <f t="shared" si="79"/>
        <v>25</v>
      </c>
      <c r="D56">
        <f t="shared" si="80"/>
        <v>27</v>
      </c>
      <c r="G56">
        <f t="shared" ca="1" si="81"/>
        <v>2</v>
      </c>
      <c r="H56">
        <f t="shared" ca="1" si="82"/>
        <v>0</v>
      </c>
      <c r="J56">
        <f t="shared" ca="1" si="83"/>
        <v>2</v>
      </c>
      <c r="K56">
        <f t="shared" ca="1" si="84"/>
        <v>1</v>
      </c>
      <c r="M56">
        <f t="shared" ca="1" si="7"/>
        <v>0</v>
      </c>
      <c r="N56" s="4">
        <f t="shared" ca="1" si="85"/>
        <v>1</v>
      </c>
      <c r="P56">
        <f t="shared" ca="1" si="86"/>
        <v>3</v>
      </c>
    </row>
    <row r="57" spans="1:16" x14ac:dyDescent="0.25">
      <c r="A57" t="s">
        <v>10</v>
      </c>
      <c r="B57">
        <f t="shared" si="79"/>
        <v>28</v>
      </c>
      <c r="D57">
        <f t="shared" si="80"/>
        <v>26</v>
      </c>
      <c r="G57">
        <f t="shared" ca="1" si="81"/>
        <v>4</v>
      </c>
      <c r="H57">
        <f t="shared" ca="1" si="82"/>
        <v>1</v>
      </c>
      <c r="J57">
        <f t="shared" ca="1" si="83"/>
        <v>2</v>
      </c>
      <c r="K57">
        <f t="shared" ca="1" si="84"/>
        <v>3</v>
      </c>
      <c r="M57">
        <f t="shared" ca="1" si="7"/>
        <v>0</v>
      </c>
      <c r="N57" s="4">
        <f t="shared" ca="1" si="85"/>
        <v>0</v>
      </c>
      <c r="P57">
        <f t="shared" ca="1" si="86"/>
        <v>0</v>
      </c>
    </row>
    <row r="58" spans="1:16" x14ac:dyDescent="0.25">
      <c r="A58" t="s">
        <v>11</v>
      </c>
      <c r="B58">
        <f t="shared" si="79"/>
        <v>28</v>
      </c>
      <c r="D58">
        <f t="shared" si="80"/>
        <v>25</v>
      </c>
      <c r="G58">
        <f t="shared" ca="1" si="81"/>
        <v>1</v>
      </c>
      <c r="H58">
        <f t="shared" ca="1" si="82"/>
        <v>2</v>
      </c>
      <c r="J58">
        <f t="shared" ca="1" si="83"/>
        <v>0</v>
      </c>
      <c r="K58">
        <f t="shared" ca="1" si="84"/>
        <v>3</v>
      </c>
      <c r="M58">
        <f t="shared" ca="1" si="7"/>
        <v>0</v>
      </c>
      <c r="N58" s="4">
        <f t="shared" ca="1" si="85"/>
        <v>1</v>
      </c>
      <c r="P58">
        <f t="shared" ca="1" si="86"/>
        <v>3</v>
      </c>
    </row>
    <row r="59" spans="1:16" x14ac:dyDescent="0.25">
      <c r="A59" t="s">
        <v>12</v>
      </c>
      <c r="B59">
        <f t="shared" si="79"/>
        <v>26</v>
      </c>
      <c r="D59">
        <f t="shared" si="80"/>
        <v>27</v>
      </c>
      <c r="G59">
        <f t="shared" ca="1" si="81"/>
        <v>0</v>
      </c>
      <c r="H59">
        <f t="shared" ca="1" si="82"/>
        <v>1</v>
      </c>
      <c r="J59">
        <f t="shared" ca="1" si="83"/>
        <v>0</v>
      </c>
      <c r="K59">
        <f t="shared" ca="1" si="84"/>
        <v>1</v>
      </c>
      <c r="M59">
        <f t="shared" ca="1" si="7"/>
        <v>0</v>
      </c>
      <c r="N59" s="4">
        <f t="shared" ca="1" si="85"/>
        <v>1</v>
      </c>
      <c r="P59">
        <f t="shared" ca="1" si="86"/>
        <v>7</v>
      </c>
    </row>
    <row r="61" spans="1:16" x14ac:dyDescent="0.25">
      <c r="A61" s="1" t="s">
        <v>29</v>
      </c>
      <c r="B61" s="1"/>
    </row>
    <row r="62" spans="1:16" x14ac:dyDescent="0.25">
      <c r="A62" t="s">
        <v>7</v>
      </c>
      <c r="B62">
        <f>B54+4</f>
        <v>29</v>
      </c>
      <c r="D62">
        <f>D54+4</f>
        <v>30</v>
      </c>
      <c r="G62">
        <f ca="1">RANDBETWEEN(0,VLOOKUP(B62,$R$6:$T$37,3))</f>
        <v>1</v>
      </c>
      <c r="H62">
        <f ca="1">RANDBETWEEN(0,VLOOKUP(D62,$R$6:$T$37,3))</f>
        <v>4</v>
      </c>
      <c r="J62">
        <f ca="1">RANDBETWEEN(0,VLOOKUP(B62,$R$6:$U$37,4))</f>
        <v>1</v>
      </c>
      <c r="K62">
        <f ca="1">RANDBETWEEN(0,VLOOKUP(D62,$R$6:$U$37,4))</f>
        <v>1</v>
      </c>
      <c r="M62">
        <f t="shared" ca="1" si="7"/>
        <v>0</v>
      </c>
      <c r="N62" s="4">
        <f ca="1">IF(SIGN(G62-H62)=SIGN(J62-K62),1,0)</f>
        <v>0</v>
      </c>
      <c r="P62">
        <f ca="1">IF(AND(G62=J62,H62=K62),7,IF(SIGN(G62-H62)=SIGN(J62-K62),3,0))</f>
        <v>0</v>
      </c>
    </row>
    <row r="63" spans="1:16" x14ac:dyDescent="0.25">
      <c r="A63" t="s">
        <v>8</v>
      </c>
      <c r="B63">
        <f t="shared" ref="B63:B67" si="87">B55+4</f>
        <v>31</v>
      </c>
      <c r="D63">
        <f t="shared" ref="D63:D67" si="88">D55+4</f>
        <v>32</v>
      </c>
      <c r="G63">
        <f t="shared" ref="G63:G67" ca="1" si="89">RANDBETWEEN(0,VLOOKUP(B63,$R$6:$T$37,3))</f>
        <v>0</v>
      </c>
      <c r="H63">
        <f t="shared" ref="H63:H67" ca="1" si="90">RANDBETWEEN(0,VLOOKUP(D63,$R$6:$T$37,3))</f>
        <v>1</v>
      </c>
      <c r="J63">
        <f t="shared" ref="J63:J67" ca="1" si="91">RANDBETWEEN(0,VLOOKUP(B63,$R$6:$U$37,4))</f>
        <v>3</v>
      </c>
      <c r="K63">
        <f t="shared" ref="K63:K67" ca="1" si="92">RANDBETWEEN(0,VLOOKUP(D63,$R$6:$U$37,4))</f>
        <v>2</v>
      </c>
      <c r="M63">
        <f t="shared" ca="1" si="7"/>
        <v>0</v>
      </c>
      <c r="N63" s="4">
        <f t="shared" ref="N63:N67" ca="1" si="93">IF(SIGN(G63-H63)=SIGN(J63-K63),1,0)</f>
        <v>0</v>
      </c>
      <c r="P63">
        <f t="shared" ref="P63:P67" ca="1" si="94">IF(AND(G63=J63,H63=K63),7,IF(SIGN(G63-H63)=SIGN(J63-K63),3,0))</f>
        <v>0</v>
      </c>
    </row>
    <row r="64" spans="1:16" x14ac:dyDescent="0.25">
      <c r="A64" t="s">
        <v>9</v>
      </c>
      <c r="B64">
        <f t="shared" si="87"/>
        <v>29</v>
      </c>
      <c r="D64">
        <f t="shared" si="88"/>
        <v>31</v>
      </c>
      <c r="G64">
        <f t="shared" ca="1" si="89"/>
        <v>1</v>
      </c>
      <c r="H64">
        <f t="shared" ca="1" si="90"/>
        <v>0</v>
      </c>
      <c r="J64">
        <f t="shared" ca="1" si="91"/>
        <v>1</v>
      </c>
      <c r="K64">
        <f t="shared" ca="1" si="92"/>
        <v>4</v>
      </c>
      <c r="M64">
        <f t="shared" ca="1" si="7"/>
        <v>0</v>
      </c>
      <c r="N64" s="4">
        <f t="shared" ca="1" si="93"/>
        <v>0</v>
      </c>
      <c r="P64">
        <f t="shared" ca="1" si="94"/>
        <v>0</v>
      </c>
    </row>
    <row r="65" spans="1:16" x14ac:dyDescent="0.25">
      <c r="A65" t="s">
        <v>10</v>
      </c>
      <c r="B65">
        <f t="shared" si="87"/>
        <v>32</v>
      </c>
      <c r="D65">
        <f t="shared" si="88"/>
        <v>30</v>
      </c>
      <c r="G65">
        <f t="shared" ca="1" si="89"/>
        <v>1</v>
      </c>
      <c r="H65">
        <f t="shared" ca="1" si="90"/>
        <v>0</v>
      </c>
      <c r="J65">
        <f t="shared" ca="1" si="91"/>
        <v>1</v>
      </c>
      <c r="K65">
        <f t="shared" ca="1" si="92"/>
        <v>3</v>
      </c>
      <c r="M65">
        <f t="shared" ca="1" si="7"/>
        <v>0</v>
      </c>
      <c r="N65" s="4">
        <f t="shared" ca="1" si="93"/>
        <v>0</v>
      </c>
      <c r="P65">
        <f t="shared" ca="1" si="94"/>
        <v>0</v>
      </c>
    </row>
    <row r="66" spans="1:16" x14ac:dyDescent="0.25">
      <c r="A66" t="s">
        <v>11</v>
      </c>
      <c r="B66">
        <f t="shared" si="87"/>
        <v>32</v>
      </c>
      <c r="D66">
        <f t="shared" si="88"/>
        <v>29</v>
      </c>
      <c r="G66">
        <f t="shared" ca="1" si="89"/>
        <v>2</v>
      </c>
      <c r="H66">
        <f t="shared" ca="1" si="90"/>
        <v>1</v>
      </c>
      <c r="J66">
        <f t="shared" ca="1" si="91"/>
        <v>0</v>
      </c>
      <c r="K66">
        <f t="shared" ca="1" si="92"/>
        <v>0</v>
      </c>
      <c r="M66">
        <f t="shared" ca="1" si="7"/>
        <v>0</v>
      </c>
      <c r="N66" s="4">
        <f t="shared" ca="1" si="93"/>
        <v>0</v>
      </c>
      <c r="P66">
        <f t="shared" ca="1" si="94"/>
        <v>0</v>
      </c>
    </row>
    <row r="67" spans="1:16" x14ac:dyDescent="0.25">
      <c r="A67" t="s">
        <v>12</v>
      </c>
      <c r="B67">
        <f t="shared" si="87"/>
        <v>30</v>
      </c>
      <c r="D67">
        <f t="shared" si="88"/>
        <v>31</v>
      </c>
      <c r="G67">
        <f t="shared" ca="1" si="89"/>
        <v>3</v>
      </c>
      <c r="H67">
        <f t="shared" ca="1" si="90"/>
        <v>1</v>
      </c>
      <c r="J67">
        <f t="shared" ca="1" si="91"/>
        <v>5</v>
      </c>
      <c r="K67">
        <f t="shared" ca="1" si="92"/>
        <v>1</v>
      </c>
      <c r="M67">
        <f t="shared" ca="1" si="7"/>
        <v>0</v>
      </c>
      <c r="N67" s="4">
        <f t="shared" ca="1" si="93"/>
        <v>1</v>
      </c>
      <c r="P67">
        <f t="shared" ca="1" si="94"/>
        <v>3</v>
      </c>
    </row>
    <row r="71" spans="1:16" x14ac:dyDescent="0.25">
      <c r="A71" t="s">
        <v>31</v>
      </c>
    </row>
    <row r="72" spans="1:16" x14ac:dyDescent="0.25">
      <c r="A72" t="s">
        <v>32</v>
      </c>
    </row>
    <row r="73" spans="1:16" x14ac:dyDescent="0.25">
      <c r="A73" t="s">
        <v>33</v>
      </c>
    </row>
    <row r="74" spans="1:16" x14ac:dyDescent="0.25">
      <c r="A74" t="s">
        <v>34</v>
      </c>
    </row>
    <row r="75" spans="1:16" x14ac:dyDescent="0.25">
      <c r="A75" t="s">
        <v>35</v>
      </c>
    </row>
    <row r="76" spans="1:16" x14ac:dyDescent="0.25">
      <c r="A76" t="s">
        <v>36</v>
      </c>
    </row>
    <row r="77" spans="1:16" x14ac:dyDescent="0.25">
      <c r="A77" t="s">
        <v>37</v>
      </c>
    </row>
    <row r="78" spans="1:16" x14ac:dyDescent="0.25">
      <c r="A78" t="s">
        <v>38</v>
      </c>
    </row>
    <row r="79" spans="1:16" x14ac:dyDescent="0.25">
      <c r="A7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Simulatie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Baeten Brecht</dc:creator>
  <cp:lastModifiedBy>Baeten Brecht</cp:lastModifiedBy>
  <dcterms:created xsi:type="dcterms:W3CDTF">2014-05-05T08:23:56Z</dcterms:created>
  <dcterms:modified xsi:type="dcterms:W3CDTF">2014-05-07T06:31:59Z</dcterms:modified>
</cp:coreProperties>
</file>