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cuments/Humber - Semester 7/CENG317 - Hardware Production Technology/"/>
    </mc:Choice>
  </mc:AlternateContent>
  <xr:revisionPtr revIDLastSave="0" documentId="8_{524015FF-7EA1-EF40-B735-571DA6AAB33F}" xr6:coauthVersionLast="45" xr6:coauthVersionMax="45" xr10:uidLastSave="{00000000-0000-0000-0000-000000000000}"/>
  <bookViews>
    <workbookView xWindow="83000" yWindow="11360" windowWidth="42600" windowHeight="31880" xr2:uid="{E20EA188-61B0-9C48-93A9-61FE1A495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I16" i="1" s="1"/>
  <c r="G15" i="1"/>
  <c r="I15" i="1" s="1"/>
  <c r="G14" i="1"/>
  <c r="I14" i="1" s="1"/>
  <c r="G13" i="1"/>
  <c r="I13" i="1" s="1"/>
  <c r="G12" i="1"/>
  <c r="I12" i="1" s="1"/>
  <c r="G17" i="1" l="1"/>
  <c r="I17" i="1" s="1"/>
  <c r="G11" i="1"/>
  <c r="I11" i="1" s="1"/>
  <c r="G10" i="1"/>
  <c r="I9" i="1"/>
  <c r="I18" i="1" l="1"/>
</calcChain>
</file>

<file path=xl/sharedStrings.xml><?xml version="1.0" encoding="utf-8"?>
<sst xmlns="http://schemas.openxmlformats.org/spreadsheetml/2006/main" count="63" uniqueCount="52">
  <si>
    <t>Description</t>
  </si>
  <si>
    <t>Qty</t>
  </si>
  <si>
    <t>Supplier</t>
  </si>
  <si>
    <t>Part Number</t>
  </si>
  <si>
    <t>Cost (CAD)</t>
  </si>
  <si>
    <t>Tax</t>
  </si>
  <si>
    <t>Shipping</t>
  </si>
  <si>
    <t>Subtotal</t>
  </si>
  <si>
    <t>Link</t>
  </si>
  <si>
    <t>Raspberry Pi 3 Model B Plus (B+) 
1.4 GHz 64-bit Quad-Core Processor 
with 1GB LPDDR2 SDRAM</t>
  </si>
  <si>
    <t>Amazon</t>
  </si>
  <si>
    <t>Free</t>
  </si>
  <si>
    <t>HDMI Cable</t>
  </si>
  <si>
    <t xml:space="preserve">6ft high speed HDMI cable </t>
  </si>
  <si>
    <t>HL-007306</t>
  </si>
  <si>
    <t>SD Card</t>
  </si>
  <si>
    <t>Humber's 
Prototype Lab</t>
  </si>
  <si>
    <t>Laser Cutting</t>
  </si>
  <si>
    <t>Acrylic cutting at a dollar per minute</t>
  </si>
  <si>
    <t>PCB</t>
  </si>
  <si>
    <t>Printed Circuit Board</t>
  </si>
  <si>
    <t>Solder</t>
  </si>
  <si>
    <t>473-1116-ND</t>
  </si>
  <si>
    <t>Parts Kit</t>
  </si>
  <si>
    <t xml:space="preserve">Parts kits with accessories </t>
  </si>
  <si>
    <t>Humber Book Store</t>
  </si>
  <si>
    <t>Name: Thomas Aziz</t>
  </si>
  <si>
    <t>Project: SmartWatch</t>
  </si>
  <si>
    <t>Sensor: ADXL345</t>
  </si>
  <si>
    <t>Items to be acquired</t>
  </si>
  <si>
    <t>Name</t>
  </si>
  <si>
    <t>Total for Items to be acquired</t>
  </si>
  <si>
    <t>Raspberry Pi 3 B+</t>
  </si>
  <si>
    <t>https://www.amazon.ca/CanaKit-Raspberry-Power-Supply-Listed/dp/B07BD3WHCK</t>
  </si>
  <si>
    <t>N/A</t>
  </si>
  <si>
    <t>https://www.amazon.ca/AmazonBasics-High-Speed-HDMI-Cable-1-Pack/dp/B014I8SSD0</t>
  </si>
  <si>
    <t>20g 0.032" lead free solder</t>
  </si>
  <si>
    <t>Sandisk Ultra 128GB</t>
  </si>
  <si>
    <t>https://www.amazon.ca/gp/product/B010Q57S62</t>
  </si>
  <si>
    <t>SDSQUNC-128G-GN6MA</t>
  </si>
  <si>
    <t>ADXL345</t>
  </si>
  <si>
    <t>Triple-Axis Accelerometer</t>
  </si>
  <si>
    <t>ADA1231</t>
  </si>
  <si>
    <t>https://www.amazon.ca/Adafruit-ADXL345-Triple-Axis-Accelerometer-ADA1231/dp/B01BT4N9BC/</t>
  </si>
  <si>
    <t>OLED Display</t>
  </si>
  <si>
    <t>Kuman .096" 128x64 OLED Display</t>
  </si>
  <si>
    <t>KY34-BY</t>
  </si>
  <si>
    <t>https://www.amazon.ca/Kuman-Yellow-Display-Arduino-Raspberry/dp/B01N78FUH7</t>
  </si>
  <si>
    <t>USB to Ethernet Cable</t>
  </si>
  <si>
    <t>USB 3.0-Gigabit Ethernet Adapter</t>
  </si>
  <si>
    <t>AE3101X1</t>
  </si>
  <si>
    <t>https://www.amazon.ca/AmazonBasics-1000-Gigabit-Ethernet-Adapter/dp/B00M77HMU0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</si>
</sst>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2" xfId="2" applyBorder="1"/>
    <xf numFmtId="0" fontId="2" fillId="2" borderId="2" xfId="2" applyBorder="1" applyAlignment="1">
      <alignment horizont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4" fillId="0" borderId="2" xfId="3" applyBorder="1" applyAlignment="1">
      <alignment vertical="center" wrapText="1"/>
    </xf>
    <xf numFmtId="44" fontId="5" fillId="3" borderId="2" xfId="1" applyFont="1" applyFill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2" xfId="2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left"/>
    </xf>
    <xf numFmtId="0" fontId="5" fillId="3" borderId="2" xfId="0" applyFont="1" applyFill="1" applyBorder="1" applyAlignment="1">
      <alignment horizontal="left" vertical="center"/>
    </xf>
    <xf numFmtId="44" fontId="3" fillId="4" borderId="3" xfId="1" applyFont="1" applyFill="1" applyBorder="1" applyAlignment="1">
      <alignment horizontal="center" vertical="center"/>
    </xf>
    <xf numFmtId="44" fontId="3" fillId="4" borderId="4" xfId="1" applyFont="1" applyFill="1" applyBorder="1" applyAlignment="1">
      <alignment horizontal="center" vertical="center"/>
    </xf>
    <xf numFmtId="44" fontId="3" fillId="4" borderId="5" xfId="1" applyFont="1" applyFill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a/Kuman-Yellow-Display-Arduino-Raspberry/dp/B01N78FUH7" TargetMode="External"/><Relationship Id="rId1" Type="http://schemas.openxmlformats.org/officeDocument/2006/relationships/hyperlink" Target="https://www.amazon.ca/Adafruit-ADXL345-Triple-Axis-Accelerometer-ADA1231/dp/B01BT4N9B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CBC7-0090-F046-AD73-C1B58A18AFA1}">
  <dimension ref="A1:J19"/>
  <sheetViews>
    <sheetView tabSelected="1" workbookViewId="0">
      <selection activeCell="B22" sqref="B22"/>
    </sheetView>
  </sheetViews>
  <sheetFormatPr baseColWidth="10" defaultRowHeight="16" x14ac:dyDescent="0.2"/>
  <cols>
    <col min="1" max="1" width="27.6640625" customWidth="1"/>
    <col min="2" max="2" width="39.83203125" customWidth="1"/>
    <col min="4" max="4" width="17.5" customWidth="1"/>
    <col min="5" max="5" width="20.6640625" customWidth="1"/>
    <col min="6" max="6" width="14.6640625" customWidth="1"/>
    <col min="7" max="7" width="20.6640625" customWidth="1"/>
    <col min="9" max="9" width="11.5" customWidth="1"/>
    <col min="10" max="10" width="47.1640625" style="16" customWidth="1"/>
  </cols>
  <sheetData>
    <row r="1" spans="1:10" x14ac:dyDescent="0.2">
      <c r="C1" s="1"/>
      <c r="J1" s="13"/>
    </row>
    <row r="2" spans="1:10" x14ac:dyDescent="0.2">
      <c r="A2" t="s">
        <v>26</v>
      </c>
      <c r="C2" s="1"/>
      <c r="J2" s="13"/>
    </row>
    <row r="3" spans="1:10" x14ac:dyDescent="0.2">
      <c r="A3" t="s">
        <v>27</v>
      </c>
      <c r="C3" s="1"/>
      <c r="J3" s="13"/>
    </row>
    <row r="4" spans="1:10" x14ac:dyDescent="0.2">
      <c r="A4" t="s">
        <v>28</v>
      </c>
      <c r="C4" s="1"/>
      <c r="J4" s="13"/>
    </row>
    <row r="5" spans="1:10" x14ac:dyDescent="0.2">
      <c r="C5" s="1"/>
      <c r="J5" s="13"/>
    </row>
    <row r="6" spans="1:10" x14ac:dyDescent="0.2">
      <c r="A6" s="18" t="s">
        <v>29</v>
      </c>
      <c r="B6" s="18"/>
      <c r="C6" s="18"/>
      <c r="D6" s="18"/>
      <c r="E6" s="18"/>
      <c r="F6" s="18"/>
      <c r="G6" s="18"/>
      <c r="H6" s="18"/>
      <c r="I6" s="18"/>
      <c r="J6" s="13"/>
    </row>
    <row r="7" spans="1:10" ht="17" x14ac:dyDescent="0.2">
      <c r="A7" s="2" t="s">
        <v>30</v>
      </c>
      <c r="B7" s="2" t="s">
        <v>0</v>
      </c>
      <c r="C7" s="3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14" t="s">
        <v>8</v>
      </c>
    </row>
    <row r="8" spans="1:10" ht="34" x14ac:dyDescent="0.2">
      <c r="A8" s="7" t="s">
        <v>17</v>
      </c>
      <c r="B8" s="7" t="s">
        <v>18</v>
      </c>
      <c r="C8" s="6"/>
      <c r="D8" s="4" t="s">
        <v>16</v>
      </c>
      <c r="E8" s="7" t="s">
        <v>34</v>
      </c>
      <c r="F8" s="12">
        <v>3</v>
      </c>
      <c r="G8" s="9">
        <v>0</v>
      </c>
      <c r="H8" s="9"/>
      <c r="I8" s="9">
        <v>3</v>
      </c>
      <c r="J8" s="4"/>
    </row>
    <row r="9" spans="1:10" ht="34" x14ac:dyDescent="0.2">
      <c r="A9" s="7" t="s">
        <v>19</v>
      </c>
      <c r="B9" s="7" t="s">
        <v>20</v>
      </c>
      <c r="C9" s="6">
        <v>1</v>
      </c>
      <c r="D9" s="4" t="s">
        <v>16</v>
      </c>
      <c r="E9" s="7" t="s">
        <v>34</v>
      </c>
      <c r="F9" s="9">
        <v>3</v>
      </c>
      <c r="G9" s="9">
        <v>0</v>
      </c>
      <c r="H9" s="9"/>
      <c r="I9" s="9">
        <f>C9*F9 +G9+H9</f>
        <v>3</v>
      </c>
      <c r="J9" s="4"/>
    </row>
    <row r="10" spans="1:10" ht="34" x14ac:dyDescent="0.2">
      <c r="A10" s="7" t="s">
        <v>21</v>
      </c>
      <c r="B10" s="7" t="s">
        <v>36</v>
      </c>
      <c r="C10" s="6">
        <v>1</v>
      </c>
      <c r="D10" s="4" t="s">
        <v>16</v>
      </c>
      <c r="E10" s="7" t="s">
        <v>22</v>
      </c>
      <c r="F10" s="9">
        <v>0</v>
      </c>
      <c r="G10" s="9">
        <f>F10*0.13</f>
        <v>0</v>
      </c>
      <c r="H10" s="9">
        <v>0</v>
      </c>
      <c r="I10">
        <v>0</v>
      </c>
      <c r="J10" s="4"/>
    </row>
    <row r="11" spans="1:10" ht="34" x14ac:dyDescent="0.2">
      <c r="A11" s="7" t="s">
        <v>40</v>
      </c>
      <c r="B11" s="7" t="s">
        <v>41</v>
      </c>
      <c r="C11" s="6">
        <v>1</v>
      </c>
      <c r="D11" s="4" t="s">
        <v>10</v>
      </c>
      <c r="E11" s="7" t="s">
        <v>42</v>
      </c>
      <c r="F11" s="9">
        <v>30.35</v>
      </c>
      <c r="G11" s="9">
        <f>F11*0.13</f>
        <v>3.9455000000000005</v>
      </c>
      <c r="H11" s="9">
        <v>3.75</v>
      </c>
      <c r="I11" s="9">
        <f>C11*F11 +G11+H11</f>
        <v>38.045500000000004</v>
      </c>
      <c r="J11" s="10" t="s">
        <v>43</v>
      </c>
    </row>
    <row r="12" spans="1:10" ht="48" x14ac:dyDescent="0.2">
      <c r="A12" s="4" t="s">
        <v>32</v>
      </c>
      <c r="B12" s="5" t="s">
        <v>9</v>
      </c>
      <c r="C12" s="6">
        <v>1</v>
      </c>
      <c r="D12" s="7" t="s">
        <v>10</v>
      </c>
      <c r="E12" s="8">
        <v>99218</v>
      </c>
      <c r="F12" s="9">
        <v>74.989999999999995</v>
      </c>
      <c r="G12" s="9">
        <f>F12*0.13</f>
        <v>9.7486999999999995</v>
      </c>
      <c r="H12" s="9" t="s">
        <v>11</v>
      </c>
      <c r="I12" s="9">
        <f>C12*F12 +G12</f>
        <v>84.738699999999994</v>
      </c>
      <c r="J12" s="10" t="s">
        <v>33</v>
      </c>
    </row>
    <row r="13" spans="1:10" ht="17" x14ac:dyDescent="0.2">
      <c r="A13" s="4" t="s">
        <v>15</v>
      </c>
      <c r="B13" s="5" t="s">
        <v>37</v>
      </c>
      <c r="C13" s="6">
        <v>1</v>
      </c>
      <c r="D13" s="7" t="s">
        <v>10</v>
      </c>
      <c r="E13" s="8" t="s">
        <v>39</v>
      </c>
      <c r="F13" s="9">
        <v>29.99</v>
      </c>
      <c r="G13" s="9">
        <f>F13*0.13</f>
        <v>3.8986999999999998</v>
      </c>
      <c r="H13" s="9" t="s">
        <v>11</v>
      </c>
      <c r="I13" s="9">
        <f>C13*F13 +G13</f>
        <v>33.8887</v>
      </c>
      <c r="J13" s="10" t="s">
        <v>38</v>
      </c>
    </row>
    <row r="14" spans="1:10" ht="34" x14ac:dyDescent="0.2">
      <c r="A14" s="7" t="s">
        <v>12</v>
      </c>
      <c r="B14" s="7" t="s">
        <v>13</v>
      </c>
      <c r="C14" s="6">
        <v>1</v>
      </c>
      <c r="D14" s="7" t="s">
        <v>10</v>
      </c>
      <c r="E14" s="7" t="s">
        <v>14</v>
      </c>
      <c r="F14" s="9">
        <v>7.99</v>
      </c>
      <c r="G14" s="9">
        <f t="shared" ref="G14" si="0">F14*0.13</f>
        <v>1.0387</v>
      </c>
      <c r="H14" s="9" t="s">
        <v>11</v>
      </c>
      <c r="I14" s="9">
        <f>C14*F14 +G14</f>
        <v>9.0287000000000006</v>
      </c>
      <c r="J14" s="10" t="s">
        <v>35</v>
      </c>
    </row>
    <row r="15" spans="1:10" ht="34" x14ac:dyDescent="0.2">
      <c r="A15" s="7" t="s">
        <v>48</v>
      </c>
      <c r="B15" s="7" t="s">
        <v>49</v>
      </c>
      <c r="C15" s="6">
        <v>1</v>
      </c>
      <c r="D15" s="7" t="s">
        <v>10</v>
      </c>
      <c r="E15" s="17" t="s">
        <v>50</v>
      </c>
      <c r="F15" s="9">
        <v>20.05</v>
      </c>
      <c r="G15" s="9">
        <f>F15*0.13</f>
        <v>2.6065</v>
      </c>
      <c r="H15" s="9" t="s">
        <v>11</v>
      </c>
      <c r="I15" s="9">
        <f>C15*F15 +G15</f>
        <v>22.656500000000001</v>
      </c>
      <c r="J15" s="10" t="s">
        <v>51</v>
      </c>
    </row>
    <row r="16" spans="1:10" ht="17" x14ac:dyDescent="0.2">
      <c r="A16" s="7" t="s">
        <v>23</v>
      </c>
      <c r="B16" s="4" t="s">
        <v>24</v>
      </c>
      <c r="C16" s="6">
        <v>1</v>
      </c>
      <c r="D16" s="7" t="s">
        <v>25</v>
      </c>
      <c r="F16" s="9">
        <v>92.95</v>
      </c>
      <c r="G16" s="9">
        <f>F16*0.13</f>
        <v>12.083500000000001</v>
      </c>
      <c r="H16" s="9"/>
      <c r="I16" s="9">
        <f>C16*F16+G16</f>
        <v>105.0335</v>
      </c>
      <c r="J16" s="10"/>
    </row>
    <row r="17" spans="1:10" ht="37" customHeight="1" x14ac:dyDescent="0.2">
      <c r="A17" s="7" t="s">
        <v>44</v>
      </c>
      <c r="B17" s="7" t="s">
        <v>45</v>
      </c>
      <c r="C17" s="6">
        <v>1</v>
      </c>
      <c r="D17" s="4" t="s">
        <v>10</v>
      </c>
      <c r="E17" s="7" t="s">
        <v>46</v>
      </c>
      <c r="F17" s="9">
        <v>15.49</v>
      </c>
      <c r="G17" s="9">
        <f>F17*0.13</f>
        <v>2.0137</v>
      </c>
      <c r="H17" s="9">
        <v>0</v>
      </c>
      <c r="I17" s="9">
        <f>C17*F17 +G17+H17</f>
        <v>17.503700000000002</v>
      </c>
      <c r="J17" s="10" t="s">
        <v>47</v>
      </c>
    </row>
    <row r="18" spans="1:10" x14ac:dyDescent="0.2">
      <c r="A18" s="19" t="s">
        <v>31</v>
      </c>
      <c r="B18" s="19"/>
      <c r="C18" s="19"/>
      <c r="D18" s="19"/>
      <c r="E18" s="19"/>
      <c r="F18" s="19"/>
      <c r="G18" s="19"/>
      <c r="H18" s="19"/>
      <c r="I18" s="11">
        <f>SUM(I8:I17)</f>
        <v>316.89529999999996</v>
      </c>
      <c r="J18" s="4"/>
    </row>
    <row r="19" spans="1:10" x14ac:dyDescent="0.2">
      <c r="A19" s="20"/>
      <c r="B19" s="21"/>
      <c r="C19" s="21"/>
      <c r="D19" s="21"/>
      <c r="E19" s="21"/>
      <c r="F19" s="21"/>
      <c r="G19" s="21"/>
      <c r="H19" s="21"/>
      <c r="I19" s="22"/>
      <c r="J19" s="15"/>
    </row>
  </sheetData>
  <mergeCells count="3">
    <mergeCell ref="A6:I6"/>
    <mergeCell ref="A18:H18"/>
    <mergeCell ref="A19:I19"/>
  </mergeCells>
  <hyperlinks>
    <hyperlink ref="J11" r:id="rId1" xr:uid="{FB293E65-63E0-6F4F-998C-516387177CFE}"/>
    <hyperlink ref="J17" r:id="rId2" xr:uid="{86680729-ED20-2748-85D5-697E7FA974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Aziz</dc:creator>
  <cp:lastModifiedBy>Microsoft Office User</cp:lastModifiedBy>
  <dcterms:created xsi:type="dcterms:W3CDTF">2019-09-22T18:24:38Z</dcterms:created>
  <dcterms:modified xsi:type="dcterms:W3CDTF">2019-12-02T23:56:16Z</dcterms:modified>
</cp:coreProperties>
</file>