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BB589BC1-6496-478A-BDBE-67DC51A20588}" xr6:coauthVersionLast="47" xr6:coauthVersionMax="47" xr10:uidLastSave="{00000000-0000-0000-0000-000000000000}"/>
  <bookViews>
    <workbookView xWindow="-108" yWindow="-108" windowWidth="23256" windowHeight="12720" tabRatio="860" firstSheet="4" activeTab="4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Keirin!$A$1:$K$4828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19" i="16" l="1"/>
  <c r="V719" i="16" s="1"/>
  <c r="U720" i="16"/>
  <c r="V720" i="16" s="1"/>
  <c r="U721" i="16"/>
  <c r="V721" i="16" s="1"/>
  <c r="U722" i="16"/>
  <c r="V722" i="16"/>
  <c r="U723" i="16"/>
  <c r="V723" i="16" s="1"/>
  <c r="U724" i="16"/>
  <c r="V724" i="16" s="1"/>
  <c r="U725" i="16"/>
  <c r="V725" i="16" s="1"/>
  <c r="U726" i="16"/>
  <c r="V726" i="16"/>
  <c r="U727" i="16"/>
  <c r="V727" i="16" s="1"/>
  <c r="U728" i="16"/>
  <c r="V728" i="16" s="1"/>
  <c r="U729" i="16"/>
  <c r="V729" i="16" s="1"/>
  <c r="U730" i="16"/>
  <c r="V730" i="16"/>
  <c r="K727" i="16"/>
  <c r="L727" i="16"/>
  <c r="M727" i="16"/>
  <c r="K728" i="16"/>
  <c r="L728" i="16"/>
  <c r="M728" i="16"/>
  <c r="K729" i="16"/>
  <c r="L729" i="16"/>
  <c r="M729" i="16"/>
  <c r="K730" i="16"/>
  <c r="L730" i="16"/>
  <c r="M730" i="16"/>
  <c r="K719" i="16"/>
  <c r="L719" i="16"/>
  <c r="M719" i="16"/>
  <c r="K720" i="16"/>
  <c r="L720" i="16"/>
  <c r="M720" i="16"/>
  <c r="K721" i="16"/>
  <c r="L721" i="16"/>
  <c r="M721" i="16"/>
  <c r="K722" i="16"/>
  <c r="L722" i="16"/>
  <c r="M722" i="16"/>
  <c r="K723" i="16"/>
  <c r="L723" i="16"/>
  <c r="M723" i="16"/>
  <c r="K724" i="16"/>
  <c r="L724" i="16"/>
  <c r="M724" i="16"/>
  <c r="K725" i="16"/>
  <c r="L725" i="16"/>
  <c r="M725" i="16"/>
  <c r="K726" i="16"/>
  <c r="L726" i="16"/>
  <c r="M726" i="16"/>
  <c r="U707" i="16"/>
  <c r="V707" i="16" s="1"/>
  <c r="U708" i="16"/>
  <c r="V708" i="16" s="1"/>
  <c r="U709" i="16"/>
  <c r="V709" i="16" s="1"/>
  <c r="U710" i="16"/>
  <c r="V710" i="16"/>
  <c r="U711" i="16"/>
  <c r="V711" i="16"/>
  <c r="U712" i="16"/>
  <c r="V712" i="16"/>
  <c r="U713" i="16"/>
  <c r="V713" i="16"/>
  <c r="U714" i="16"/>
  <c r="V714" i="16"/>
  <c r="U715" i="16"/>
  <c r="V715" i="16"/>
  <c r="U716" i="16"/>
  <c r="V716" i="16"/>
  <c r="U717" i="16"/>
  <c r="V717" i="16"/>
  <c r="U718" i="16"/>
  <c r="V718" i="16"/>
  <c r="K707" i="16"/>
  <c r="L707" i="16"/>
  <c r="M707" i="16"/>
  <c r="K708" i="16"/>
  <c r="L708" i="16"/>
  <c r="M708" i="16"/>
  <c r="K709" i="16"/>
  <c r="L709" i="16"/>
  <c r="M709" i="16"/>
  <c r="K710" i="16"/>
  <c r="L710" i="16"/>
  <c r="M710" i="16"/>
  <c r="K711" i="16"/>
  <c r="L711" i="16"/>
  <c r="M711" i="16"/>
  <c r="K712" i="16"/>
  <c r="L712" i="16"/>
  <c r="M712" i="16"/>
  <c r="K713" i="16"/>
  <c r="L713" i="16"/>
  <c r="M713" i="16"/>
  <c r="K714" i="16"/>
  <c r="L714" i="16"/>
  <c r="M714" i="16"/>
  <c r="K715" i="16"/>
  <c r="L715" i="16"/>
  <c r="M715" i="16"/>
  <c r="K716" i="16"/>
  <c r="L716" i="16"/>
  <c r="M716" i="16"/>
  <c r="K717" i="16"/>
  <c r="L717" i="16"/>
  <c r="M717" i="16"/>
  <c r="K718" i="16"/>
  <c r="L718" i="16"/>
  <c r="M718" i="16"/>
  <c r="Q604" i="12"/>
  <c r="R604" i="12"/>
  <c r="S604" i="12"/>
  <c r="T604" i="12"/>
  <c r="U604" i="12"/>
  <c r="V604" i="12"/>
  <c r="Q605" i="12"/>
  <c r="R605" i="12"/>
  <c r="S605" i="12"/>
  <c r="T605" i="12"/>
  <c r="U605" i="12"/>
  <c r="V605" i="12"/>
  <c r="Q606" i="12"/>
  <c r="R606" i="12"/>
  <c r="S606" i="12"/>
  <c r="T606" i="12"/>
  <c r="U606" i="12"/>
  <c r="V606" i="12"/>
  <c r="Q607" i="12"/>
  <c r="R607" i="12"/>
  <c r="S607" i="12"/>
  <c r="T607" i="12"/>
  <c r="U607" i="12"/>
  <c r="V607" i="12"/>
  <c r="Q586" i="12"/>
  <c r="R586" i="12"/>
  <c r="S586" i="12"/>
  <c r="T586" i="12"/>
  <c r="U586" i="12"/>
  <c r="V586" i="12"/>
  <c r="Q587" i="12"/>
  <c r="R587" i="12"/>
  <c r="S587" i="12"/>
  <c r="T587" i="12"/>
  <c r="U587" i="12"/>
  <c r="V587" i="12"/>
  <c r="Q588" i="12"/>
  <c r="R588" i="12"/>
  <c r="S588" i="12"/>
  <c r="T588" i="12"/>
  <c r="U588" i="12"/>
  <c r="V588" i="12"/>
  <c r="Q589" i="12"/>
  <c r="R589" i="12"/>
  <c r="S589" i="12"/>
  <c r="T589" i="12"/>
  <c r="U589" i="12"/>
  <c r="V589" i="12"/>
  <c r="Q590" i="12"/>
  <c r="R590" i="12"/>
  <c r="S590" i="12"/>
  <c r="T590" i="12"/>
  <c r="U590" i="12"/>
  <c r="V590" i="12"/>
  <c r="Q591" i="12"/>
  <c r="R591" i="12"/>
  <c r="S591" i="12"/>
  <c r="T591" i="12"/>
  <c r="U591" i="12"/>
  <c r="V591" i="12"/>
  <c r="Q592" i="12"/>
  <c r="R592" i="12"/>
  <c r="S592" i="12"/>
  <c r="T592" i="12"/>
  <c r="U592" i="12"/>
  <c r="V592" i="12"/>
  <c r="Q593" i="12"/>
  <c r="R593" i="12"/>
  <c r="S593" i="12"/>
  <c r="T593" i="12"/>
  <c r="U593" i="12"/>
  <c r="V593" i="12"/>
  <c r="Q594" i="12"/>
  <c r="R594" i="12"/>
  <c r="S594" i="12"/>
  <c r="T594" i="12"/>
  <c r="U594" i="12"/>
  <c r="V594" i="12"/>
  <c r="Q595" i="12"/>
  <c r="R595" i="12"/>
  <c r="S595" i="12"/>
  <c r="T595" i="12"/>
  <c r="U595" i="12"/>
  <c r="V595" i="12"/>
  <c r="Q596" i="12"/>
  <c r="R596" i="12"/>
  <c r="S596" i="12"/>
  <c r="T596" i="12"/>
  <c r="U596" i="12"/>
  <c r="V596" i="12"/>
  <c r="Q597" i="12"/>
  <c r="R597" i="12"/>
  <c r="S597" i="12"/>
  <c r="T597" i="12"/>
  <c r="U597" i="12"/>
  <c r="V597" i="12"/>
  <c r="Q598" i="12"/>
  <c r="R598" i="12"/>
  <c r="S598" i="12"/>
  <c r="T598" i="12"/>
  <c r="U598" i="12"/>
  <c r="V598" i="12"/>
  <c r="Q599" i="12"/>
  <c r="R599" i="12"/>
  <c r="S599" i="12"/>
  <c r="T599" i="12"/>
  <c r="U599" i="12"/>
  <c r="V599" i="12"/>
  <c r="Q600" i="12"/>
  <c r="R600" i="12"/>
  <c r="S600" i="12"/>
  <c r="T600" i="12"/>
  <c r="U600" i="12"/>
  <c r="V600" i="12"/>
  <c r="Q601" i="12"/>
  <c r="R601" i="12"/>
  <c r="S601" i="12"/>
  <c r="T601" i="12"/>
  <c r="U601" i="12"/>
  <c r="V601" i="12"/>
  <c r="Q602" i="12"/>
  <c r="R602" i="12"/>
  <c r="S602" i="12"/>
  <c r="T602" i="12"/>
  <c r="U602" i="12"/>
  <c r="V602" i="12"/>
  <c r="Q603" i="12"/>
  <c r="R603" i="12"/>
  <c r="S603" i="12"/>
  <c r="T603" i="12"/>
  <c r="U603" i="12"/>
  <c r="V603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1568" i="15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K1162" i="14"/>
  <c r="K1163" i="14"/>
  <c r="K1164" i="14"/>
  <c r="K1165" i="14"/>
  <c r="K1166" i="14"/>
  <c r="K1167" i="14"/>
  <c r="K1168" i="14"/>
  <c r="K1169" i="14"/>
  <c r="K1170" i="14"/>
  <c r="K1171" i="14"/>
  <c r="K1172" i="14"/>
  <c r="K1173" i="14"/>
  <c r="K1174" i="14"/>
  <c r="K1175" i="14"/>
  <c r="K1176" i="14"/>
  <c r="K1177" i="14"/>
  <c r="K1178" i="14"/>
  <c r="K1179" i="14"/>
  <c r="K1180" i="14"/>
  <c r="K1181" i="14"/>
  <c r="K1182" i="14"/>
  <c r="K1183" i="14"/>
  <c r="K1184" i="14"/>
  <c r="K1185" i="14"/>
  <c r="K1186" i="14"/>
  <c r="K1187" i="14"/>
  <c r="K1188" i="14"/>
  <c r="K1189" i="14"/>
  <c r="K1190" i="14"/>
  <c r="K1191" i="14"/>
  <c r="K1192" i="14"/>
  <c r="K1193" i="14"/>
  <c r="K1194" i="14"/>
  <c r="K1195" i="14"/>
  <c r="K1196" i="14"/>
  <c r="K1197" i="14"/>
  <c r="K1161" i="14"/>
  <c r="J1162" i="14"/>
  <c r="J1163" i="14"/>
  <c r="J1164" i="14"/>
  <c r="J1165" i="14"/>
  <c r="J1166" i="14"/>
  <c r="J1167" i="14"/>
  <c r="J1168" i="14"/>
  <c r="J1169" i="14"/>
  <c r="J1170" i="14"/>
  <c r="J1171" i="14"/>
  <c r="J1172" i="14"/>
  <c r="J1173" i="14"/>
  <c r="J1174" i="14"/>
  <c r="J1175" i="14"/>
  <c r="J1176" i="14"/>
  <c r="J1177" i="14"/>
  <c r="J1178" i="14"/>
  <c r="J1179" i="14"/>
  <c r="J1180" i="14"/>
  <c r="J1181" i="14"/>
  <c r="J1182" i="14"/>
  <c r="J1183" i="14"/>
  <c r="J1184" i="14"/>
  <c r="J1185" i="14"/>
  <c r="J1186" i="14"/>
  <c r="J1187" i="14"/>
  <c r="J1188" i="14"/>
  <c r="J1189" i="14"/>
  <c r="J1190" i="14"/>
  <c r="J1191" i="14"/>
  <c r="J1192" i="14"/>
  <c r="J1193" i="14"/>
  <c r="J1194" i="14"/>
  <c r="J1195" i="14"/>
  <c r="J1196" i="14"/>
  <c r="J1197" i="14"/>
  <c r="J1161" i="14"/>
  <c r="L1162" i="14"/>
  <c r="L1163" i="14"/>
  <c r="L1164" i="14"/>
  <c r="L1165" i="14"/>
  <c r="L1166" i="14"/>
  <c r="L1167" i="14"/>
  <c r="L1168" i="14"/>
  <c r="L1169" i="14"/>
  <c r="L1170" i="14"/>
  <c r="L1171" i="14"/>
  <c r="L1172" i="14"/>
  <c r="L1173" i="14"/>
  <c r="L1174" i="14"/>
  <c r="L1175" i="14"/>
  <c r="L1176" i="14"/>
  <c r="L1177" i="14"/>
  <c r="L1178" i="14"/>
  <c r="L1179" i="14"/>
  <c r="L1180" i="14"/>
  <c r="L1181" i="14"/>
  <c r="L1182" i="14"/>
  <c r="L1183" i="14"/>
  <c r="L1184" i="14"/>
  <c r="L1185" i="14"/>
  <c r="L1186" i="14"/>
  <c r="L1187" i="14"/>
  <c r="L1188" i="14"/>
  <c r="L1189" i="14"/>
  <c r="L1190" i="14"/>
  <c r="L1191" i="14"/>
  <c r="L1192" i="14"/>
  <c r="L1193" i="14"/>
  <c r="L1194" i="14"/>
  <c r="L1195" i="14"/>
  <c r="L1196" i="14"/>
  <c r="L1197" i="14"/>
  <c r="L1161" i="14"/>
  <c r="G550" i="7" l="1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P556" i="6"/>
  <c r="Q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H557" i="6"/>
  <c r="AI557" i="6"/>
  <c r="AJ557" i="6"/>
  <c r="AK557" i="6"/>
  <c r="AL557" i="6"/>
  <c r="AM557" i="6"/>
  <c r="AN557" i="6"/>
  <c r="AO557" i="6"/>
  <c r="AP557" i="6"/>
  <c r="AQ557" i="6"/>
  <c r="I557" i="6"/>
  <c r="J557" i="6"/>
  <c r="K557" i="6"/>
  <c r="L557" i="6"/>
  <c r="M557" i="6"/>
  <c r="N557" i="6"/>
  <c r="O557" i="6"/>
  <c r="P557" i="6"/>
  <c r="Q557" i="6"/>
  <c r="S556" i="6"/>
  <c r="S557" i="6"/>
  <c r="W557" i="6"/>
  <c r="X557" i="6"/>
  <c r="Y557" i="6"/>
  <c r="Z557" i="6"/>
  <c r="I558" i="6"/>
  <c r="J558" i="6"/>
  <c r="K558" i="6"/>
  <c r="L558" i="6"/>
  <c r="M558" i="6"/>
  <c r="N558" i="6"/>
  <c r="O558" i="6"/>
  <c r="P558" i="6"/>
  <c r="R556" i="6"/>
  <c r="R557" i="6"/>
  <c r="R558" i="6"/>
  <c r="T556" i="6"/>
  <c r="T557" i="6"/>
  <c r="T558" i="6"/>
  <c r="V556" i="6"/>
  <c r="V557" i="6"/>
  <c r="V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I559" i="6"/>
  <c r="J559" i="6"/>
  <c r="K559" i="6"/>
  <c r="L559" i="6"/>
  <c r="M559" i="6"/>
  <c r="N559" i="6"/>
  <c r="O559" i="6"/>
  <c r="Q559" i="6"/>
  <c r="S559" i="6"/>
  <c r="U557" i="6"/>
  <c r="U558" i="6"/>
  <c r="U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T556" i="6"/>
  <c r="AT557" i="6"/>
  <c r="AT558" i="6"/>
  <c r="AT559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R556" i="6"/>
  <c r="AR557" i="6"/>
  <c r="AR558" i="6"/>
  <c r="AR559" i="6"/>
  <c r="AR560" i="6"/>
  <c r="AS560" i="6"/>
  <c r="AT560" i="6"/>
  <c r="AS561" i="6"/>
  <c r="AT561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K561" i="8"/>
  <c r="L561" i="8"/>
  <c r="K562" i="8"/>
  <c r="L562" i="8"/>
  <c r="O563" i="8"/>
  <c r="P563" i="8"/>
  <c r="S563" i="8"/>
  <c r="T563" i="8"/>
  <c r="S564" i="8"/>
  <c r="T564" i="8"/>
  <c r="S565" i="8"/>
  <c r="T565" i="8"/>
  <c r="R563" i="8"/>
  <c r="R564" i="8"/>
  <c r="V563" i="8"/>
  <c r="V564" i="8"/>
  <c r="N563" i="8"/>
  <c r="N564" i="8"/>
  <c r="N565" i="8"/>
  <c r="Q565" i="8"/>
  <c r="M563" i="8"/>
  <c r="M564" i="8"/>
  <c r="M565" i="8"/>
  <c r="M566" i="8"/>
  <c r="S566" i="8"/>
  <c r="T566" i="8"/>
  <c r="U566" i="8"/>
  <c r="W563" i="8"/>
  <c r="W564" i="8"/>
  <c r="W565" i="8"/>
  <c r="W566" i="8"/>
  <c r="O567" i="8"/>
  <c r="P567" i="8"/>
  <c r="Q567" i="8"/>
  <c r="R567" i="8"/>
  <c r="O568" i="8"/>
  <c r="P568" i="8"/>
  <c r="Q568" i="8"/>
  <c r="R568" i="8"/>
  <c r="S568" i="8"/>
  <c r="T568" i="8"/>
  <c r="U568" i="8"/>
  <c r="V568" i="8"/>
  <c r="W568" i="8"/>
  <c r="O569" i="8"/>
  <c r="P569" i="8"/>
  <c r="Q569" i="8"/>
  <c r="R569" i="8"/>
  <c r="U569" i="8"/>
  <c r="V569" i="8"/>
  <c r="M568" i="8"/>
  <c r="M569" i="8"/>
  <c r="M570" i="8"/>
  <c r="P570" i="8"/>
  <c r="Q570" i="8"/>
  <c r="R570" i="8"/>
  <c r="S570" i="8"/>
  <c r="T570" i="8"/>
  <c r="U570" i="8"/>
  <c r="V570" i="8"/>
  <c r="R571" i="8"/>
  <c r="S571" i="8"/>
  <c r="T571" i="8"/>
  <c r="U571" i="8"/>
  <c r="V571" i="8"/>
  <c r="O571" i="8"/>
  <c r="P571" i="8"/>
  <c r="O572" i="8"/>
  <c r="P572" i="8"/>
  <c r="Q572" i="8"/>
  <c r="S572" i="8"/>
  <c r="T572" i="8"/>
  <c r="U572" i="8"/>
  <c r="W570" i="8"/>
  <c r="W571" i="8"/>
  <c r="W572" i="8"/>
  <c r="N567" i="8"/>
  <c r="N568" i="8"/>
  <c r="N569" i="8"/>
  <c r="N570" i="8"/>
  <c r="N571" i="8"/>
  <c r="N572" i="8"/>
  <c r="N573" i="8"/>
  <c r="O573" i="8"/>
  <c r="P573" i="8"/>
  <c r="O574" i="8"/>
  <c r="P574" i="8"/>
  <c r="Q573" i="8"/>
  <c r="R573" i="8"/>
  <c r="S573" i="8"/>
  <c r="T573" i="8"/>
  <c r="U573" i="8"/>
  <c r="V573" i="8"/>
  <c r="W573" i="8"/>
  <c r="Q574" i="8"/>
  <c r="R574" i="8"/>
  <c r="S574" i="8"/>
  <c r="T574" i="8"/>
  <c r="U574" i="8"/>
  <c r="V574" i="8"/>
  <c r="W574" i="8"/>
  <c r="Q575" i="8"/>
  <c r="R575" i="8"/>
  <c r="S575" i="8"/>
  <c r="T575" i="8"/>
  <c r="U575" i="8"/>
  <c r="V575" i="8"/>
  <c r="W575" i="8"/>
  <c r="N575" i="8"/>
  <c r="O575" i="8"/>
  <c r="N576" i="8"/>
  <c r="O576" i="8"/>
  <c r="P576" i="8"/>
  <c r="Q576" i="8"/>
  <c r="R576" i="8"/>
  <c r="S576" i="8"/>
  <c r="U576" i="8"/>
  <c r="V576" i="8"/>
  <c r="X563" i="8"/>
  <c r="X564" i="8"/>
  <c r="X565" i="8"/>
  <c r="X566" i="8"/>
  <c r="X567" i="8"/>
  <c r="X568" i="8"/>
  <c r="X569" i="8"/>
  <c r="X570" i="8"/>
  <c r="X571" i="8"/>
  <c r="X572" i="8"/>
  <c r="X573" i="8"/>
  <c r="X574" i="8"/>
  <c r="X575" i="8"/>
  <c r="X576" i="8"/>
  <c r="N577" i="8"/>
  <c r="O577" i="8"/>
  <c r="P577" i="8"/>
  <c r="Q577" i="8"/>
  <c r="R577" i="8"/>
  <c r="U577" i="8"/>
  <c r="V577" i="8"/>
  <c r="W577" i="8"/>
  <c r="X577" i="8"/>
  <c r="U578" i="8"/>
  <c r="V578" i="8"/>
  <c r="W578" i="8"/>
  <c r="X578" i="8"/>
  <c r="U579" i="8"/>
  <c r="V579" i="8"/>
  <c r="W579" i="8"/>
  <c r="X579" i="8"/>
  <c r="U580" i="8"/>
  <c r="V580" i="8"/>
  <c r="W580" i="8"/>
  <c r="X580" i="8"/>
  <c r="U581" i="8"/>
  <c r="V581" i="8"/>
  <c r="W581" i="8"/>
  <c r="X581" i="8"/>
  <c r="U582" i="8"/>
  <c r="V582" i="8"/>
  <c r="W582" i="8"/>
  <c r="X582" i="8"/>
  <c r="O578" i="8"/>
  <c r="P578" i="8"/>
  <c r="Q578" i="8"/>
  <c r="R578" i="8"/>
  <c r="S578" i="8"/>
  <c r="O579" i="8"/>
  <c r="P579" i="8"/>
  <c r="Q579" i="8"/>
  <c r="R579" i="8"/>
  <c r="T577" i="8"/>
  <c r="T578" i="8"/>
  <c r="T579" i="8"/>
  <c r="N580" i="8"/>
  <c r="O580" i="8"/>
  <c r="P580" i="8"/>
  <c r="Q580" i="8"/>
  <c r="S580" i="8"/>
  <c r="T580" i="8"/>
  <c r="N581" i="8"/>
  <c r="O581" i="8"/>
  <c r="P581" i="8"/>
  <c r="Q581" i="8"/>
  <c r="R581" i="8"/>
  <c r="S581" i="8"/>
  <c r="T581" i="8"/>
  <c r="N582" i="8"/>
  <c r="O582" i="8"/>
  <c r="P582" i="8"/>
  <c r="Q582" i="8"/>
  <c r="R582" i="8"/>
  <c r="S582" i="8"/>
  <c r="M573" i="8"/>
  <c r="M574" i="8"/>
  <c r="M575" i="8"/>
  <c r="M576" i="8"/>
  <c r="M577" i="8"/>
  <c r="M578" i="8"/>
  <c r="M579" i="8"/>
  <c r="M580" i="8"/>
  <c r="M581" i="8"/>
  <c r="M582" i="8"/>
  <c r="M583" i="8"/>
  <c r="N583" i="8"/>
  <c r="O583" i="8"/>
  <c r="P583" i="8"/>
  <c r="Q583" i="8"/>
  <c r="R583" i="8"/>
  <c r="S583" i="8"/>
  <c r="T583" i="8"/>
  <c r="U583" i="8"/>
  <c r="V583" i="8"/>
  <c r="W583" i="8"/>
  <c r="N584" i="8"/>
  <c r="O584" i="8"/>
  <c r="P584" i="8"/>
  <c r="Q584" i="8"/>
  <c r="R584" i="8"/>
  <c r="S584" i="8"/>
  <c r="T584" i="8"/>
  <c r="U584" i="8"/>
  <c r="V584" i="8"/>
  <c r="W584" i="8"/>
  <c r="M585" i="8"/>
  <c r="N585" i="8"/>
  <c r="O585" i="8"/>
  <c r="P585" i="8"/>
  <c r="Q585" i="8"/>
  <c r="R585" i="8"/>
  <c r="S585" i="8"/>
  <c r="T585" i="8"/>
  <c r="U585" i="8"/>
  <c r="V585" i="8"/>
  <c r="W585" i="8"/>
  <c r="M586" i="8"/>
  <c r="N586" i="8"/>
  <c r="O586" i="8"/>
  <c r="P586" i="8"/>
  <c r="Q586" i="8"/>
  <c r="R586" i="8"/>
  <c r="S586" i="8"/>
  <c r="T586" i="8"/>
  <c r="U586" i="8"/>
  <c r="V586" i="8"/>
  <c r="W586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M371" i="4"/>
  <c r="O371" i="4"/>
  <c r="P371" i="4"/>
  <c r="U371" i="4"/>
  <c r="Q372" i="4"/>
  <c r="S371" i="4"/>
  <c r="S372" i="4"/>
  <c r="W372" i="4"/>
  <c r="AB371" i="4"/>
  <c r="AB372" i="4"/>
  <c r="AF372" i="4"/>
  <c r="P373" i="4"/>
  <c r="Y372" i="4"/>
  <c r="Y373" i="4"/>
  <c r="AA373" i="4"/>
  <c r="AC373" i="4"/>
  <c r="AE371" i="4"/>
  <c r="AE372" i="4"/>
  <c r="AE373" i="4"/>
  <c r="N373" i="4"/>
  <c r="N374" i="4"/>
  <c r="P374" i="4"/>
  <c r="Q374" i="4"/>
  <c r="R374" i="4"/>
  <c r="V374" i="4"/>
  <c r="X374" i="4"/>
  <c r="Z374" i="4"/>
  <c r="AA374" i="4"/>
  <c r="AB374" i="4"/>
  <c r="AD374" i="4"/>
  <c r="M374" i="4"/>
  <c r="M375" i="4"/>
  <c r="T373" i="4"/>
  <c r="T374" i="4"/>
  <c r="T375" i="4"/>
  <c r="X375" i="4"/>
  <c r="Y375" i="4"/>
  <c r="X376" i="4"/>
  <c r="Y376" i="4"/>
  <c r="X377" i="4"/>
  <c r="Y377" i="4"/>
  <c r="X378" i="4"/>
  <c r="Y378" i="4"/>
  <c r="AC375" i="4"/>
  <c r="O373" i="4"/>
  <c r="O374" i="4"/>
  <c r="O375" i="4"/>
  <c r="O376" i="4"/>
  <c r="Q376" i="4"/>
  <c r="U374" i="4"/>
  <c r="U375" i="4"/>
  <c r="U376" i="4"/>
  <c r="W374" i="4"/>
  <c r="W375" i="4"/>
  <c r="W376" i="4"/>
  <c r="AB376" i="4"/>
  <c r="AC376" i="4"/>
  <c r="AE375" i="4"/>
  <c r="AE376" i="4"/>
  <c r="AH371" i="4"/>
  <c r="AH372" i="4"/>
  <c r="AH373" i="4"/>
  <c r="AH374" i="4"/>
  <c r="AH375" i="4"/>
  <c r="AH376" i="4"/>
  <c r="P376" i="4"/>
  <c r="P377" i="4"/>
  <c r="S375" i="4"/>
  <c r="S376" i="4"/>
  <c r="S377" i="4"/>
  <c r="AF375" i="4"/>
  <c r="AF376" i="4"/>
  <c r="AF377" i="4"/>
  <c r="AG377" i="4"/>
  <c r="AH377" i="4"/>
  <c r="AG378" i="4"/>
  <c r="AH378" i="4"/>
  <c r="AG379" i="4"/>
  <c r="AH379" i="4"/>
  <c r="N376" i="4"/>
  <c r="N377" i="4"/>
  <c r="N378" i="4"/>
  <c r="V376" i="4"/>
  <c r="V377" i="4"/>
  <c r="V378" i="4"/>
  <c r="AB378" i="4"/>
  <c r="AE378" i="4"/>
  <c r="AF378" i="4"/>
  <c r="O379" i="4"/>
  <c r="P379" i="4"/>
  <c r="R376" i="4"/>
  <c r="R377" i="4"/>
  <c r="R378" i="4"/>
  <c r="R379" i="4"/>
  <c r="T378" i="4"/>
  <c r="T379" i="4"/>
  <c r="V379" i="4"/>
  <c r="W379" i="4"/>
  <c r="X379" i="4"/>
  <c r="AA377" i="4"/>
  <c r="AA378" i="4"/>
  <c r="AA379" i="4"/>
  <c r="M377" i="4"/>
  <c r="M378" i="4"/>
  <c r="M379" i="4"/>
  <c r="M380" i="4"/>
  <c r="N380" i="4"/>
  <c r="O380" i="4"/>
  <c r="N381" i="4"/>
  <c r="O381" i="4"/>
  <c r="R380" i="4"/>
  <c r="S380" i="4"/>
  <c r="T380" i="4"/>
  <c r="R381" i="4"/>
  <c r="S381" i="4"/>
  <c r="T381" i="4"/>
  <c r="R382" i="4"/>
  <c r="S382" i="4"/>
  <c r="T382" i="4"/>
  <c r="R383" i="4"/>
  <c r="S383" i="4"/>
  <c r="T383" i="4"/>
  <c r="R384" i="4"/>
  <c r="S384" i="4"/>
  <c r="T384" i="4"/>
  <c r="R385" i="4"/>
  <c r="S385" i="4"/>
  <c r="T385" i="4"/>
  <c r="R386" i="4"/>
  <c r="S386" i="4"/>
  <c r="T386" i="4"/>
  <c r="V380" i="4"/>
  <c r="W380" i="4"/>
  <c r="X380" i="4"/>
  <c r="Y380" i="4"/>
  <c r="AA380" i="4"/>
  <c r="AB380" i="4"/>
  <c r="AA381" i="4"/>
  <c r="AB381" i="4"/>
  <c r="AA382" i="4"/>
  <c r="AB382" i="4"/>
  <c r="AA383" i="4"/>
  <c r="AB383" i="4"/>
  <c r="AA384" i="4"/>
  <c r="AB384" i="4"/>
  <c r="AA385" i="4"/>
  <c r="AB385" i="4"/>
  <c r="AA386" i="4"/>
  <c r="AB386" i="4"/>
  <c r="AD376" i="4"/>
  <c r="AD377" i="4"/>
  <c r="AD378" i="4"/>
  <c r="AD379" i="4"/>
  <c r="AD380" i="4"/>
  <c r="AF380" i="4"/>
  <c r="AG380" i="4"/>
  <c r="AH380" i="4"/>
  <c r="V381" i="4"/>
  <c r="W381" i="4"/>
  <c r="X381" i="4"/>
  <c r="AD381" i="4"/>
  <c r="AE381" i="4"/>
  <c r="AF381" i="4"/>
  <c r="AG381" i="4"/>
  <c r="AH381" i="4"/>
  <c r="M382" i="4"/>
  <c r="N382" i="4"/>
  <c r="O382" i="4"/>
  <c r="V382" i="4"/>
  <c r="W382" i="4"/>
  <c r="Y382" i="4"/>
  <c r="AD382" i="4"/>
  <c r="AE382" i="4"/>
  <c r="AF382" i="4"/>
  <c r="M383" i="4"/>
  <c r="N383" i="4"/>
  <c r="P381" i="4"/>
  <c r="P382" i="4"/>
  <c r="P383" i="4"/>
  <c r="V383" i="4"/>
  <c r="W383" i="4"/>
  <c r="X383" i="4"/>
  <c r="Y383" i="4"/>
  <c r="V384" i="4"/>
  <c r="W384" i="4"/>
  <c r="X384" i="4"/>
  <c r="Y384" i="4"/>
  <c r="V385" i="4"/>
  <c r="W385" i="4"/>
  <c r="X385" i="4"/>
  <c r="Y385" i="4"/>
  <c r="V386" i="4"/>
  <c r="W386" i="4"/>
  <c r="X386" i="4"/>
  <c r="Y386" i="4"/>
  <c r="AD383" i="4"/>
  <c r="AE383" i="4"/>
  <c r="AF383" i="4"/>
  <c r="AG383" i="4"/>
  <c r="AH383" i="4"/>
  <c r="M384" i="4"/>
  <c r="N384" i="4"/>
  <c r="O384" i="4"/>
  <c r="P384" i="4"/>
  <c r="M385" i="4"/>
  <c r="N385" i="4"/>
  <c r="O385" i="4"/>
  <c r="P385" i="4"/>
  <c r="M386" i="4"/>
  <c r="N386" i="4"/>
  <c r="O386" i="4"/>
  <c r="P386" i="4"/>
  <c r="AD384" i="4"/>
  <c r="AE384" i="4"/>
  <c r="AF384" i="4"/>
  <c r="AG384" i="4"/>
  <c r="AD385" i="4"/>
  <c r="AE385" i="4"/>
  <c r="AF385" i="4"/>
  <c r="AG385" i="4"/>
  <c r="AD386" i="4"/>
  <c r="AE386" i="4"/>
  <c r="AF386" i="4"/>
  <c r="AG386" i="4"/>
  <c r="N387" i="4"/>
  <c r="O387" i="4"/>
  <c r="Q378" i="4"/>
  <c r="Q379" i="4"/>
  <c r="Q380" i="4"/>
  <c r="Q381" i="4"/>
  <c r="Q382" i="4"/>
  <c r="Q383" i="4"/>
  <c r="Q384" i="4"/>
  <c r="Q385" i="4"/>
  <c r="Q386" i="4"/>
  <c r="Q387" i="4"/>
  <c r="U379" i="4"/>
  <c r="U380" i="4"/>
  <c r="U381" i="4"/>
  <c r="U382" i="4"/>
  <c r="U383" i="4"/>
  <c r="U384" i="4"/>
  <c r="U385" i="4"/>
  <c r="U386" i="4"/>
  <c r="U387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O388" i="4"/>
  <c r="P388" i="4"/>
  <c r="V388" i="4"/>
  <c r="W388" i="4"/>
  <c r="AC378" i="4"/>
  <c r="AC379" i="4"/>
  <c r="AC380" i="4"/>
  <c r="AC381" i="4"/>
  <c r="AC382" i="4"/>
  <c r="AC383" i="4"/>
  <c r="AC384" i="4"/>
  <c r="AC385" i="4"/>
  <c r="AC386" i="4"/>
  <c r="AC387" i="4"/>
  <c r="AC388" i="4"/>
  <c r="AF388" i="4"/>
  <c r="M389" i="4"/>
  <c r="Q389" i="4"/>
  <c r="R389" i="4"/>
  <c r="S389" i="4"/>
  <c r="T389" i="4"/>
  <c r="X389" i="4"/>
  <c r="AD388" i="4"/>
  <c r="AD389" i="4"/>
  <c r="M390" i="4"/>
  <c r="N390" i="4"/>
  <c r="O390" i="4"/>
  <c r="P390" i="4"/>
  <c r="Q390" i="4"/>
  <c r="R390" i="4"/>
  <c r="S390" i="4"/>
  <c r="T390" i="4"/>
  <c r="U390" i="4"/>
  <c r="W390" i="4"/>
  <c r="Y388" i="4"/>
  <c r="Y389" i="4"/>
  <c r="Y390" i="4"/>
  <c r="AC390" i="4"/>
  <c r="N391" i="4"/>
  <c r="O391" i="4"/>
  <c r="P391" i="4"/>
  <c r="R391" i="4"/>
  <c r="S391" i="4"/>
  <c r="T391" i="4"/>
  <c r="U391" i="4"/>
  <c r="V391" i="4"/>
  <c r="W391" i="4"/>
  <c r="X391" i="4"/>
  <c r="AA390" i="4"/>
  <c r="AA391" i="4"/>
  <c r="AE391" i="4"/>
  <c r="AF391" i="4"/>
  <c r="AE392" i="4"/>
  <c r="AF392" i="4"/>
  <c r="N392" i="4"/>
  <c r="O392" i="4"/>
  <c r="Q392" i="4"/>
  <c r="R392" i="4"/>
  <c r="U392" i="4"/>
  <c r="V392" i="4"/>
  <c r="Z392" i="4"/>
  <c r="AB390" i="4"/>
  <c r="AB391" i="4"/>
  <c r="AB392" i="4"/>
  <c r="M392" i="4"/>
  <c r="M393" i="4"/>
  <c r="Q393" i="4"/>
  <c r="R393" i="4"/>
  <c r="S393" i="4"/>
  <c r="T393" i="4"/>
  <c r="U393" i="4"/>
  <c r="V393" i="4"/>
  <c r="W393" i="4"/>
  <c r="X393" i="4"/>
  <c r="Z393" i="4"/>
  <c r="AA393" i="4"/>
  <c r="AD393" i="4"/>
  <c r="AE393" i="4"/>
  <c r="AF393" i="4"/>
  <c r="M394" i="4"/>
  <c r="N394" i="4"/>
  <c r="O394" i="4"/>
  <c r="P394" i="4"/>
  <c r="Q394" i="4"/>
  <c r="R394" i="4"/>
  <c r="U394" i="4"/>
  <c r="V394" i="4"/>
  <c r="X394" i="4"/>
  <c r="Y394" i="4"/>
  <c r="Z394" i="4"/>
  <c r="AA394" i="4"/>
  <c r="AB394" i="4"/>
  <c r="AC394" i="4"/>
  <c r="AD394" i="4"/>
  <c r="AE394" i="4"/>
  <c r="AF394" i="4"/>
  <c r="M395" i="4"/>
  <c r="N395" i="4"/>
  <c r="P395" i="4"/>
  <c r="Q395" i="4"/>
  <c r="S395" i="4"/>
  <c r="T395" i="4"/>
  <c r="V395" i="4"/>
  <c r="W395" i="4"/>
  <c r="X395" i="4"/>
  <c r="Y395" i="4"/>
  <c r="Z395" i="4"/>
  <c r="AA395" i="4"/>
  <c r="AB395" i="4"/>
  <c r="AC395" i="4"/>
  <c r="AD395" i="4"/>
  <c r="AE395" i="4"/>
  <c r="AF395" i="4"/>
  <c r="M396" i="4"/>
  <c r="N396" i="4"/>
  <c r="O396" i="4"/>
  <c r="P396" i="4"/>
  <c r="Q396" i="4"/>
  <c r="M397" i="4"/>
  <c r="N397" i="4"/>
  <c r="O397" i="4"/>
  <c r="P397" i="4"/>
  <c r="Q397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H387" i="4"/>
  <c r="AH388" i="4"/>
  <c r="AH389" i="4"/>
  <c r="AH390" i="4"/>
  <c r="AH391" i="4"/>
  <c r="AH392" i="4"/>
  <c r="AH393" i="4"/>
  <c r="AH394" i="4"/>
  <c r="AH395" i="4"/>
  <c r="AH396" i="4"/>
  <c r="AH397" i="4"/>
  <c r="M398" i="4"/>
  <c r="N398" i="4"/>
  <c r="O398" i="4"/>
  <c r="P398" i="4"/>
  <c r="M399" i="4"/>
  <c r="N399" i="4"/>
  <c r="O399" i="4"/>
  <c r="P399" i="4"/>
  <c r="R396" i="4"/>
  <c r="R397" i="4"/>
  <c r="R398" i="4"/>
  <c r="S398" i="4"/>
  <c r="T398" i="4"/>
  <c r="U398" i="4"/>
  <c r="S399" i="4"/>
  <c r="T399" i="4"/>
  <c r="U399" i="4"/>
  <c r="W398" i="4"/>
  <c r="X398" i="4"/>
  <c r="Y398" i="4"/>
  <c r="Z398" i="4"/>
  <c r="AA398" i="4"/>
  <c r="AB398" i="4"/>
  <c r="AC398" i="4"/>
  <c r="AD398" i="4"/>
  <c r="AE398" i="4"/>
  <c r="AG395" i="4"/>
  <c r="AG396" i="4"/>
  <c r="AG397" i="4"/>
  <c r="AG398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M400" i="4"/>
  <c r="N400" i="4"/>
  <c r="O400" i="4"/>
  <c r="P400" i="4"/>
  <c r="Q400" i="4"/>
  <c r="R400" i="4"/>
  <c r="S400" i="4"/>
  <c r="T400" i="4"/>
  <c r="U400" i="4"/>
  <c r="P401" i="4"/>
  <c r="Q401" i="4"/>
  <c r="R401" i="4"/>
  <c r="S401" i="4"/>
  <c r="T401" i="4"/>
  <c r="M402" i="4"/>
  <c r="N402" i="4"/>
  <c r="O402" i="4"/>
  <c r="P402" i="4"/>
  <c r="Q402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J387" i="4"/>
  <c r="K387" i="4"/>
  <c r="J388" i="4"/>
  <c r="K388" i="4"/>
  <c r="J389" i="4"/>
  <c r="K389" i="4"/>
  <c r="J390" i="4"/>
  <c r="K390" i="4"/>
  <c r="J391" i="4"/>
  <c r="K391" i="4"/>
  <c r="J392" i="4"/>
  <c r="K392" i="4"/>
  <c r="J393" i="4"/>
  <c r="K393" i="4"/>
  <c r="J394" i="4"/>
  <c r="K394" i="4"/>
  <c r="J395" i="4"/>
  <c r="K395" i="4"/>
  <c r="J396" i="4"/>
  <c r="K396" i="4"/>
  <c r="J397" i="4"/>
  <c r="K397" i="4"/>
  <c r="J398" i="4"/>
  <c r="K398" i="4"/>
  <c r="J399" i="4"/>
  <c r="K399" i="4"/>
  <c r="J400" i="4"/>
  <c r="K400" i="4"/>
  <c r="J401" i="4"/>
  <c r="K401" i="4"/>
  <c r="J402" i="4"/>
  <c r="K402" i="4"/>
  <c r="J4866" i="13"/>
  <c r="J4867" i="13"/>
  <c r="J4868" i="13"/>
  <c r="J4869" i="13"/>
  <c r="J4870" i="13"/>
  <c r="J4871" i="13"/>
  <c r="J4872" i="13"/>
  <c r="J4873" i="13"/>
  <c r="J4874" i="13"/>
  <c r="J4875" i="13"/>
  <c r="J4876" i="13"/>
  <c r="J4877" i="13"/>
  <c r="J4878" i="13"/>
  <c r="J4879" i="13"/>
  <c r="J4880" i="13"/>
  <c r="J4881" i="13"/>
  <c r="J4882" i="13"/>
  <c r="J4883" i="13"/>
  <c r="J4884" i="13"/>
  <c r="J4885" i="13"/>
  <c r="J4886" i="13"/>
  <c r="J4887" i="13"/>
  <c r="J4888" i="13"/>
  <c r="J4889" i="13"/>
  <c r="J4890" i="13"/>
  <c r="J4891" i="13"/>
  <c r="J4892" i="13"/>
  <c r="J4893" i="13"/>
  <c r="J4894" i="13"/>
  <c r="J4895" i="13"/>
  <c r="J4896" i="13"/>
  <c r="J4897" i="13"/>
  <c r="J4898" i="13"/>
  <c r="J4899" i="13"/>
  <c r="J4900" i="13"/>
  <c r="J4901" i="13"/>
  <c r="J4902" i="13"/>
  <c r="J4903" i="13"/>
  <c r="J4904" i="13"/>
  <c r="J4905" i="13"/>
  <c r="J4906" i="13"/>
  <c r="J4907" i="13"/>
  <c r="J4908" i="13"/>
  <c r="J4909" i="13"/>
  <c r="J4910" i="13"/>
  <c r="J4911" i="13"/>
  <c r="J4912" i="13"/>
  <c r="J4913" i="13"/>
  <c r="J4914" i="13"/>
  <c r="J4915" i="13"/>
  <c r="J4916" i="13"/>
  <c r="J4917" i="13"/>
  <c r="J4918" i="13"/>
  <c r="J4919" i="13"/>
  <c r="J4829" i="13"/>
  <c r="J4830" i="13"/>
  <c r="J4831" i="13"/>
  <c r="J4832" i="13"/>
  <c r="J4833" i="13"/>
  <c r="J4834" i="13"/>
  <c r="J4835" i="13"/>
  <c r="J4836" i="13"/>
  <c r="J4837" i="13"/>
  <c r="J4838" i="13"/>
  <c r="J4839" i="13"/>
  <c r="J4840" i="13"/>
  <c r="J4841" i="13"/>
  <c r="J4842" i="13"/>
  <c r="J4843" i="13"/>
  <c r="J4844" i="13"/>
  <c r="J4845" i="13"/>
  <c r="J4846" i="13"/>
  <c r="J4847" i="13"/>
  <c r="J4848" i="13"/>
  <c r="J4849" i="13"/>
  <c r="J4850" i="13"/>
  <c r="J4851" i="13"/>
  <c r="J4852" i="13"/>
  <c r="J4853" i="13"/>
  <c r="J4854" i="13"/>
  <c r="J4855" i="13"/>
  <c r="J4856" i="13"/>
  <c r="J4857" i="13"/>
  <c r="J4858" i="13"/>
  <c r="J4859" i="13"/>
  <c r="J4860" i="13"/>
  <c r="J4861" i="13"/>
  <c r="J4862" i="13"/>
  <c r="J4863" i="13"/>
  <c r="J4864" i="13"/>
  <c r="J4865" i="13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BC574" i="12"/>
  <c r="BC575" i="12"/>
  <c r="BC576" i="12"/>
  <c r="BC577" i="12"/>
  <c r="BC578" i="12"/>
  <c r="BC579" i="12"/>
  <c r="BC580" i="12"/>
  <c r="BC581" i="12"/>
  <c r="BC582" i="12"/>
  <c r="BC583" i="12"/>
  <c r="BC584" i="12"/>
  <c r="BC585" i="12"/>
  <c r="J4757" i="13"/>
  <c r="J4758" i="13"/>
  <c r="J4759" i="13"/>
  <c r="J4760" i="13"/>
  <c r="J4761" i="13"/>
  <c r="J4762" i="13"/>
  <c r="J4763" i="13"/>
  <c r="J4764" i="13"/>
  <c r="J4765" i="13"/>
  <c r="J4766" i="13"/>
  <c r="J4767" i="13"/>
  <c r="J4768" i="13"/>
  <c r="J4769" i="13"/>
  <c r="J4770" i="13"/>
  <c r="J4771" i="13"/>
  <c r="J4772" i="13"/>
  <c r="J4773" i="13"/>
  <c r="J4774" i="13"/>
  <c r="J4775" i="13"/>
  <c r="J4776" i="13"/>
  <c r="J4777" i="13"/>
  <c r="J4778" i="13"/>
  <c r="J4779" i="13"/>
  <c r="J4780" i="13"/>
  <c r="J4781" i="13"/>
  <c r="J4782" i="13"/>
  <c r="J4783" i="13"/>
  <c r="J4784" i="13"/>
  <c r="J4785" i="13"/>
  <c r="J4786" i="13"/>
  <c r="J4787" i="13"/>
  <c r="J4788" i="13"/>
  <c r="J4789" i="13"/>
  <c r="J4790" i="13"/>
  <c r="J4791" i="13"/>
  <c r="J4792" i="13"/>
  <c r="J4793" i="13"/>
  <c r="J4794" i="13"/>
  <c r="J4795" i="13"/>
  <c r="J4796" i="13"/>
  <c r="J4797" i="13"/>
  <c r="J4798" i="13"/>
  <c r="J4799" i="13"/>
  <c r="J4800" i="13"/>
  <c r="J4801" i="13"/>
  <c r="J4802" i="13"/>
  <c r="J4803" i="13"/>
  <c r="J4804" i="13"/>
  <c r="J4805" i="13"/>
  <c r="J4806" i="13"/>
  <c r="J4807" i="13"/>
  <c r="J4808" i="13"/>
  <c r="J4809" i="13"/>
  <c r="J4810" i="13"/>
  <c r="J4811" i="13"/>
  <c r="J4812" i="13"/>
  <c r="J4813" i="13"/>
  <c r="J4814" i="13"/>
  <c r="J4815" i="13"/>
  <c r="J4816" i="13"/>
  <c r="J4817" i="13"/>
  <c r="J4818" i="13"/>
  <c r="J4819" i="13"/>
  <c r="J4820" i="13"/>
  <c r="J4821" i="13"/>
  <c r="J4822" i="13"/>
  <c r="J4823" i="13"/>
  <c r="J4824" i="13"/>
  <c r="J4825" i="13"/>
  <c r="J4826" i="13"/>
  <c r="J4827" i="13"/>
  <c r="J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281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94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439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581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J4745" i="13"/>
  <c r="J4746" i="13"/>
  <c r="J4747" i="13"/>
  <c r="J4748" i="13"/>
  <c r="J4749" i="13"/>
  <c r="J4750" i="13"/>
  <c r="J4751" i="13"/>
  <c r="J4752" i="13"/>
  <c r="J4753" i="13"/>
  <c r="J4754" i="13"/>
  <c r="J4755" i="13"/>
  <c r="J4756" i="13"/>
  <c r="J4733" i="13"/>
  <c r="J4734" i="13"/>
  <c r="J4735" i="13"/>
  <c r="J4736" i="13"/>
  <c r="J4737" i="13"/>
  <c r="J4738" i="13"/>
  <c r="J4739" i="13"/>
  <c r="J4740" i="13"/>
  <c r="J4741" i="13"/>
  <c r="J4742" i="13"/>
  <c r="J4743" i="13"/>
  <c r="J4744" i="13"/>
  <c r="J4715" i="13"/>
  <c r="J4716" i="13"/>
  <c r="J4717" i="13"/>
  <c r="J4718" i="13"/>
  <c r="J4719" i="13"/>
  <c r="J4720" i="13"/>
  <c r="J4721" i="13"/>
  <c r="J4722" i="13"/>
  <c r="J4723" i="13"/>
  <c r="J4724" i="13"/>
  <c r="J4725" i="13"/>
  <c r="J4726" i="13"/>
  <c r="J4727" i="13"/>
  <c r="J4728" i="13"/>
  <c r="J4729" i="13"/>
  <c r="J4730" i="13"/>
  <c r="J4731" i="13"/>
  <c r="J4732" i="13"/>
  <c r="J4697" i="13"/>
  <c r="J4698" i="13"/>
  <c r="J4699" i="13"/>
  <c r="J4700" i="13"/>
  <c r="J4701" i="13"/>
  <c r="J4702" i="13"/>
  <c r="J4703" i="13"/>
  <c r="J4704" i="13"/>
  <c r="J4705" i="13"/>
  <c r="J4706" i="13"/>
  <c r="J4707" i="13"/>
  <c r="J4708" i="13"/>
  <c r="J4709" i="13"/>
  <c r="J4710" i="13"/>
  <c r="J4711" i="13"/>
  <c r="J4712" i="13"/>
  <c r="J4713" i="13"/>
  <c r="J4714" i="13"/>
  <c r="J4581" i="13"/>
  <c r="J4582" i="13"/>
  <c r="J4583" i="13"/>
  <c r="J4584" i="13"/>
  <c r="J4585" i="13"/>
  <c r="J4586" i="13"/>
  <c r="J4587" i="13"/>
  <c r="J4588" i="13"/>
  <c r="J4589" i="13"/>
  <c r="J4590" i="13"/>
  <c r="J4591" i="13"/>
  <c r="J4592" i="13"/>
  <c r="J4593" i="13"/>
  <c r="J4594" i="13"/>
  <c r="J4595" i="13"/>
  <c r="J4596" i="13"/>
  <c r="J4597" i="13"/>
  <c r="J4598" i="13"/>
  <c r="J4599" i="13"/>
  <c r="J4600" i="13"/>
  <c r="J4601" i="13"/>
  <c r="J4602" i="13"/>
  <c r="J4603" i="13"/>
  <c r="J4604" i="13"/>
  <c r="J4605" i="13"/>
  <c r="J4606" i="13"/>
  <c r="J4607" i="13"/>
  <c r="J4608" i="13"/>
  <c r="J4609" i="13"/>
  <c r="J4610" i="13"/>
  <c r="J4611" i="13"/>
  <c r="J4612" i="13"/>
  <c r="J4613" i="13"/>
  <c r="J4614" i="13"/>
  <c r="J4615" i="13"/>
  <c r="J4616" i="13"/>
  <c r="J4617" i="13"/>
  <c r="J4618" i="13"/>
  <c r="J4619" i="13"/>
  <c r="J4620" i="13"/>
  <c r="J4621" i="13"/>
  <c r="J4622" i="13"/>
  <c r="J4623" i="13"/>
  <c r="J4624" i="13"/>
  <c r="J4625" i="13"/>
  <c r="J4626" i="13"/>
  <c r="J4627" i="13"/>
  <c r="J4628" i="13"/>
  <c r="J4629" i="13"/>
  <c r="J4630" i="13"/>
  <c r="J4631" i="13"/>
  <c r="J4632" i="13"/>
  <c r="J4633" i="13"/>
  <c r="J4634" i="13"/>
  <c r="J4635" i="13"/>
  <c r="J4636" i="13"/>
  <c r="J4637" i="13"/>
  <c r="J4638" i="13"/>
  <c r="J4639" i="13"/>
  <c r="J4640" i="13"/>
  <c r="J4641" i="13"/>
  <c r="J4642" i="13"/>
  <c r="J4643" i="13"/>
  <c r="J4644" i="13"/>
  <c r="J4645" i="13"/>
  <c r="J4646" i="13"/>
  <c r="J4647" i="13"/>
  <c r="J4648" i="13"/>
  <c r="J4649" i="13"/>
  <c r="J4650" i="13"/>
  <c r="J4651" i="13"/>
  <c r="J4652" i="13"/>
  <c r="J4653" i="13"/>
  <c r="J4654" i="13"/>
  <c r="J4655" i="13"/>
  <c r="J4656" i="13"/>
  <c r="J4657" i="13"/>
  <c r="J4658" i="13"/>
  <c r="J4659" i="13"/>
  <c r="J4660" i="13"/>
  <c r="J4661" i="13"/>
  <c r="J4662" i="13"/>
  <c r="J4663" i="13"/>
  <c r="J4664" i="13"/>
  <c r="J4665" i="13"/>
  <c r="J4666" i="13"/>
  <c r="J4667" i="13"/>
  <c r="J4668" i="13"/>
  <c r="J4669" i="13"/>
  <c r="J4670" i="13"/>
  <c r="J4671" i="13"/>
  <c r="J4672" i="13"/>
  <c r="J4673" i="13"/>
  <c r="J4674" i="13"/>
  <c r="J4675" i="13"/>
  <c r="J4676" i="13"/>
  <c r="J4677" i="13"/>
  <c r="J4678" i="13"/>
  <c r="J4679" i="13"/>
  <c r="J4680" i="13"/>
  <c r="J4681" i="13"/>
  <c r="J4682" i="13"/>
  <c r="J4683" i="13"/>
  <c r="J4684" i="13"/>
  <c r="J4685" i="13"/>
  <c r="J4686" i="13"/>
  <c r="J4687" i="13"/>
  <c r="J4688" i="13"/>
  <c r="J4689" i="13"/>
  <c r="J4690" i="13"/>
  <c r="J4691" i="13"/>
  <c r="J4692" i="13"/>
  <c r="J4693" i="13"/>
  <c r="J4694" i="13"/>
  <c r="J4695" i="13"/>
  <c r="J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J4194" i="13" l="1"/>
  <c r="J4195" i="13"/>
  <c r="J4196" i="13"/>
  <c r="J4197" i="13"/>
  <c r="J4198" i="13"/>
  <c r="J4199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131" i="13"/>
  <c r="J4132" i="13"/>
  <c r="J4133" i="13"/>
  <c r="J4134" i="13"/>
  <c r="J4135" i="13"/>
  <c r="J4136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043" i="13"/>
  <c r="J4044" i="13"/>
  <c r="J4045" i="13"/>
  <c r="J4046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J4124" i="13"/>
  <c r="J4125" i="13"/>
  <c r="J4126" i="13"/>
  <c r="J4127" i="13"/>
  <c r="J4128" i="13"/>
  <c r="J4129" i="13"/>
  <c r="J4130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9" i="13"/>
  <c r="J2884" i="13"/>
  <c r="J2890" i="13"/>
  <c r="J2885" i="13"/>
  <c r="J2891" i="13"/>
  <c r="J2886" i="13"/>
  <c r="J2892" i="13"/>
  <c r="J2887" i="13"/>
  <c r="J2893" i="13"/>
  <c r="J2888" i="13"/>
  <c r="J2894" i="13"/>
  <c r="J2895" i="13"/>
  <c r="J2896" i="13"/>
  <c r="J2897" i="13"/>
  <c r="J2898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528" i="13"/>
  <c r="J4529" i="13"/>
  <c r="J4530" i="13"/>
  <c r="J4531" i="13"/>
  <c r="J4532" i="13"/>
  <c r="J4533" i="13"/>
  <c r="J4534" i="13"/>
  <c r="J4535" i="13"/>
  <c r="J4536" i="13"/>
  <c r="J4537" i="13"/>
  <c r="J4538" i="13"/>
  <c r="J4539" i="13"/>
  <c r="J4540" i="13"/>
  <c r="J4541" i="13"/>
  <c r="J4542" i="13"/>
  <c r="J4543" i="13"/>
  <c r="J4544" i="13"/>
  <c r="J4545" i="13"/>
  <c r="J4546" i="13"/>
  <c r="J4547" i="13"/>
  <c r="J4548" i="13"/>
  <c r="J4549" i="13"/>
  <c r="J4550" i="13"/>
  <c r="J4551" i="13"/>
  <c r="J4552" i="13"/>
  <c r="J4553" i="13"/>
  <c r="J4554" i="13"/>
  <c r="J4555" i="13"/>
  <c r="J4556" i="13"/>
  <c r="J4557" i="13"/>
  <c r="J4558" i="13"/>
  <c r="J4559" i="13"/>
  <c r="J4560" i="13"/>
  <c r="J4561" i="13"/>
  <c r="J4562" i="13"/>
  <c r="J4563" i="13"/>
  <c r="J4564" i="13"/>
  <c r="J4565" i="13"/>
  <c r="J4566" i="13"/>
  <c r="J4567" i="13"/>
  <c r="J4568" i="13"/>
  <c r="J4569" i="13"/>
  <c r="J4570" i="13"/>
  <c r="J4571" i="13"/>
  <c r="J4572" i="13"/>
  <c r="J4573" i="13"/>
  <c r="J4574" i="13"/>
  <c r="J4575" i="13"/>
  <c r="J4576" i="13"/>
  <c r="J4577" i="13"/>
  <c r="J4578" i="13"/>
  <c r="J4579" i="13"/>
  <c r="J45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412" i="13"/>
  <c r="J4413" i="13"/>
  <c r="J4414" i="13"/>
  <c r="J4379" i="13"/>
  <c r="J4380" i="13"/>
  <c r="J4381" i="13"/>
  <c r="J4382" i="13"/>
  <c r="J4383" i="13"/>
  <c r="J4384" i="13"/>
  <c r="J4385" i="13"/>
  <c r="J4386" i="13"/>
  <c r="J4387" i="13"/>
  <c r="J4388" i="13"/>
  <c r="J4389" i="13"/>
  <c r="J4390" i="13"/>
  <c r="J4391" i="13"/>
  <c r="J4392" i="13"/>
  <c r="J4415" i="13"/>
  <c r="J4416" i="13"/>
  <c r="J4417" i="13"/>
  <c r="J4418" i="13"/>
  <c r="J4419" i="13"/>
  <c r="J4420" i="13"/>
  <c r="J4421" i="13"/>
  <c r="J4422" i="13"/>
  <c r="J4423" i="13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36" i="13"/>
  <c r="J4437" i="13"/>
  <c r="J4438" i="13"/>
  <c r="J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<sst xmlns="http://schemas.openxmlformats.org/spreadsheetml/2006/main" count="127733" uniqueCount="8301">
  <si>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</si>
  <si>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</si>
  <si>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</si>
  <si>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</si>
  <si>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</si>
  <si>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</si>
  <si>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</si>
  <si>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</si>
  <si>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</si>
  <si>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</si>
  <si>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</si>
  <si>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</si>
  <si>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</si>
  <si>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</si>
  <si>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</si>
  <si>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</si>
  <si>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</si>
  <si>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</si>
  <si>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</si>
  <si>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</si>
  <si>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</si>
  <si>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</si>
  <si>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</si>
  <si>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</si>
  <si>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</si>
  <si>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</si>
  <si>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</si>
  <si>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</si>
  <si>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</si>
  <si>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</si>
  <si>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</si>
  <si>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</si>
  <si>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</si>
  <si>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</si>
  <si>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</si>
  <si>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</si>
  <si>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</si>
  <si>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</si>
  <si>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</si>
  <si>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</si>
  <si>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</si>
  <si>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</si>
  <si>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</si>
  <si>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</si>
  <si>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</si>
  <si>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</si>
  <si>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</si>
  <si>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</si>
  <si>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</si>
  <si>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</si>
  <si>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</si>
  <si>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</si>
  <si>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</si>
  <si>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</si>
  <si>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</si>
  <si>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</si>
  <si>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</si>
  <si>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</si>
  <si>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</si>
  <si>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</si>
  <si>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</si>
  <si>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</si>
  <si>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</si>
  <si>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</si>
  <si>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</si>
  <si>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</si>
  <si>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</si>
  <si>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</si>
  <si>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</si>
  <si>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</si>
  <si>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</si>
  <si>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</si>
  <si>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</si>
  <si>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</si>
  <si>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</si>
  <si>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</si>
  <si>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</si>
  <si>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</si>
  <si>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</si>
  <si>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</si>
  <si>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</si>
  <si>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</si>
  <si>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</si>
  <si>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</si>
  <si>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</si>
  <si>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</si>
  <si>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</si>
  <si>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</si>
  <si>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</si>
  <si>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</si>
  <si>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</si>
  <si>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</si>
  <si>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</si>
  <si>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</si>
  <si>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</si>
  <si>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</si>
  <si>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</si>
  <si>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</si>
  <si>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</si>
  <si>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</si>
  <si>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</si>
  <si>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</si>
  <si>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</si>
  <si>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</si>
  <si>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</si>
  <si>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</si>
  <si>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</si>
  <si>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</si>
  <si>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</si>
  <si>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</si>
  <si>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</si>
  <si>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</si>
  <si>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</si>
  <si>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</si>
  <si>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</si>
  <si>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</si>
  <si>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</si>
  <si>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</si>
  <si>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</si>
  <si>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</si>
  <si>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</si>
  <si>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</si>
  <si>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</si>
  <si>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</si>
  <si>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</si>
  <si>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</si>
  <si>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</si>
  <si>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</si>
  <si>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</si>
  <si>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</si>
  <si>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</si>
  <si>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</si>
  <si>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</si>
  <si>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</si>
  <si>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</si>
  <si>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</si>
  <si>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</si>
  <si>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</si>
  <si>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</si>
  <si>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</si>
  <si>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</si>
  <si>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</si>
  <si>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</si>
  <si>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</si>
  <si>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</si>
  <si>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</si>
  <si>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</si>
  <si>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</si>
  <si>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</si>
  <si>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</si>
  <si>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</si>
  <si>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</si>
  <si>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</si>
  <si>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</si>
  <si>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</si>
  <si>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</si>
  <si>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</si>
  <si>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</si>
  <si>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</si>
  <si>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</si>
  <si>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</si>
  <si>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</si>
  <si>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</si>
  <si>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</si>
  <si>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</si>
  <si>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</si>
  <si>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</si>
  <si>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</si>
  <si>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</si>
  <si>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</si>
  <si>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</si>
  <si>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</si>
  <si>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</si>
  <si>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</si>
  <si>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</si>
  <si>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</si>
  <si>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</si>
  <si>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</si>
  <si>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</si>
  <si>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</si>
  <si>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</si>
  <si>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</si>
  <si>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</si>
  <si>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</si>
  <si>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</si>
  <si>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</si>
  <si>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</si>
  <si>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</si>
  <si>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</si>
  <si>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</si>
  <si>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</si>
  <si>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</si>
  <si>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</si>
  <si>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</si>
  <si>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</si>
  <si>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</si>
  <si>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</si>
  <si>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</si>
  <si>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</si>
  <si>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</si>
  <si>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</si>
  <si>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</si>
  <si>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</si>
  <si>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</si>
  <si>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</si>
  <si>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</si>
  <si>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</si>
  <si>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</si>
  <si>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</si>
  <si>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</si>
  <si>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</si>
  <si>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</si>
  <si>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</si>
  <si>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</si>
  <si>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</si>
  <si>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</si>
  <si>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</si>
  <si>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</si>
  <si>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</si>
  <si>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</si>
  <si>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</si>
  <si>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</si>
  <si>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</si>
  <si>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</si>
  <si>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</si>
  <si>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</si>
  <si>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</si>
  <si>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</si>
  <si>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</si>
  <si>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</si>
  <si>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</si>
  <si>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</si>
  <si>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</si>
  <si>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</si>
  <si>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</si>
  <si>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</si>
  <si>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</si>
  <si>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</si>
  <si>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</si>
  <si>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</si>
  <si>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</si>
  <si>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</si>
  <si>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</si>
  <si>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</si>
  <si>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</si>
  <si>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</si>
  <si>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</si>
  <si>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</si>
  <si>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</si>
  <si>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</si>
  <si>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</si>
  <si>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</si>
  <si>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</si>
  <si>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</si>
  <si>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</si>
  <si>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</si>
  <si>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</si>
  <si>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</si>
  <si>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</si>
  <si>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</si>
  <si>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</si>
  <si>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</si>
  <si>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</si>
  <si>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</si>
  <si>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</si>
  <si>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</si>
  <si>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</si>
  <si>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</si>
  <si>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</si>
  <si>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</si>
  <si>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</si>
  <si>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</si>
  <si>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</si>
  <si>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</si>
  <si>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</si>
  <si>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</si>
  <si>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</si>
  <si>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</si>
  <si>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</si>
  <si>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</si>
  <si>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</si>
  <si>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</si>
  <si>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</si>
  <si>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</si>
  <si>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</si>
  <si>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</si>
  <si>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</si>
  <si>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</si>
  <si>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</si>
  <si>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</si>
  <si>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</si>
  <si>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</si>
  <si>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</si>
  <si>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</si>
  <si>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</si>
  <si>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</si>
  <si>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</si>
  <si>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</si>
  <si>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</si>
  <si>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</si>
  <si>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</si>
  <si>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</si>
  <si>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</si>
  <si>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</si>
  <si>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</si>
  <si>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</si>
  <si>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</si>
  <si>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</si>
  <si>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</si>
  <si>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</si>
  <si>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</si>
  <si>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</si>
  <si>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</si>
  <si>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</si>
  <si>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</si>
  <si>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</si>
  <si>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</si>
  <si>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</si>
  <si>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</si>
  <si>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</si>
  <si>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</si>
  <si>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</si>
  <si>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</si>
  <si>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</si>
  <si>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</si>
  <si>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</si>
  <si>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</si>
  <si>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</si>
  <si>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</si>
  <si>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</si>
  <si>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</si>
  <si>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</si>
  <si>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</si>
  <si>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</si>
  <si>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</si>
  <si>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</si>
  <si>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</si>
  <si>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</si>
  <si>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</si>
  <si>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</si>
  <si>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</si>
  <si>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</si>
  <si>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</si>
  <si>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</si>
  <si>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</si>
  <si>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</si>
  <si>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</si>
  <si>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</si>
  <si>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</si>
  <si>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</si>
  <si>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</si>
  <si>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</si>
  <si>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</si>
  <si>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</si>
  <si>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</si>
  <si>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</si>
  <si>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</si>
  <si>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</si>
  <si>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</si>
  <si>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</si>
  <si>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</si>
  <si>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</si>
  <si>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</si>
  <si>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</si>
  <si>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</si>
  <si>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</si>
  <si>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</si>
  <si>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</si>
  <si>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</si>
  <si>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</si>
  <si>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</si>
  <si>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</si>
  <si>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</si>
  <si>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</si>
  <si>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</si>
  <si>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</si>
  <si>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</si>
  <si>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</si>
  <si>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</si>
  <si>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</si>
  <si>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</si>
  <si>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</si>
  <si>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</si>
  <si>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</si>
  <si>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</si>
  <si>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</si>
  <si>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</si>
  <si>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</si>
  <si>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</si>
  <si>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</si>
  <si>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</si>
  <si>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</si>
  <si>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</si>
  <si>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</si>
  <si>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</si>
  <si>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</si>
  <si>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</si>
  <si>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</si>
  <si>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</si>
  <si>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</si>
  <si>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</si>
  <si>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</si>
  <si>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</si>
  <si>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</si>
  <si>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</si>
  <si>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</si>
  <si>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</si>
  <si>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</si>
  <si>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</si>
  <si>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</si>
  <si>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</si>
  <si>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</si>
  <si>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</si>
  <si>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</si>
  <si>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</si>
  <si>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</si>
  <si>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</si>
  <si>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</si>
  <si>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</si>
  <si>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</si>
  <si>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</si>
  <si>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</si>
  <si>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</si>
  <si>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</si>
  <si>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</si>
  <si>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</si>
  <si>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</si>
  <si>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</si>
  <si>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</si>
  <si>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</si>
  <si>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</si>
  <si>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</si>
  <si>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</si>
  <si>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</si>
  <si>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</si>
  <si>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</si>
  <si>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</si>
  <si>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</si>
  <si>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</si>
  <si>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</si>
  <si>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</si>
  <si>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</si>
  <si>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</si>
  <si>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</si>
  <si>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</si>
  <si>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</si>
  <si>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</si>
  <si>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</si>
  <si>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</si>
  <si>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</si>
  <si>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</si>
  <si>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</si>
  <si>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</si>
  <si>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</si>
  <si>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</si>
  <si>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</si>
  <si>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</si>
  <si>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</si>
  <si>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</si>
  <si>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</si>
  <si>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</si>
  <si>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</si>
  <si>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</si>
  <si>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</si>
  <si>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</si>
  <si>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</si>
  <si>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</si>
  <si>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</si>
  <si>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</si>
  <si>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</si>
  <si>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</si>
  <si>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</si>
  <si>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</si>
  <si>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</si>
  <si>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</si>
  <si>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</si>
  <si>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</si>
  <si>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</si>
  <si>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</si>
  <si>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</si>
  <si>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</si>
  <si>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</si>
  <si>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</si>
  <si>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</si>
  <si>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</si>
  <si>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</si>
  <si>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</si>
  <si>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</si>
  <si>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</si>
  <si>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</si>
  <si>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</si>
  <si>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</si>
  <si>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</si>
  <si>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</si>
  <si>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</si>
  <si>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</si>
  <si>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</si>
  <si>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</si>
  <si>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</si>
  <si>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</si>
  <si>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</si>
  <si>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</si>
  <si>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</si>
  <si>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</si>
  <si>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</si>
  <si>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</si>
  <si>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</si>
  <si>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</si>
  <si>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</si>
  <si>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</si>
  <si>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</si>
  <si>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</si>
  <si>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</si>
  <si>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</si>
  <si>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</si>
  <si>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</si>
  <si>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</si>
  <si>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</si>
  <si>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</si>
  <si>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</si>
  <si>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</si>
  <si>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</si>
  <si>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</si>
  <si>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</si>
  <si>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</si>
  <si>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</si>
  <si>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</si>
  <si>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</si>
  <si>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</si>
  <si>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</si>
  <si>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</si>
  <si>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</si>
  <si>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</si>
  <si>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</si>
  <si>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</si>
  <si>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</si>
  <si>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</si>
  <si>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</si>
  <si>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</si>
  <si>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</si>
  <si>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</si>
  <si>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</si>
  <si>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</si>
  <si>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</si>
  <si>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</si>
  <si>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</si>
  <si>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</si>
  <si>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</si>
  <si>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</si>
  <si>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</si>
  <si>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</si>
  <si>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</si>
  <si>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</si>
  <si>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</si>
  <si>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</si>
  <si>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</si>
  <si>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</si>
  <si>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</si>
  <si>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</si>
  <si>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</si>
  <si>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</si>
  <si>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</si>
  <si>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</si>
  <si>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</si>
  <si>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</si>
  <si>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</si>
  <si>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</si>
  <si>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</si>
  <si>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</si>
  <si>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</si>
  <si>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</si>
  <si>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</si>
  <si>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</si>
  <si>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</si>
  <si>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</si>
  <si>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</si>
  <si>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</si>
  <si>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</si>
  <si>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</si>
  <si>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</si>
  <si>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</si>
  <si>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</si>
  <si>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</si>
  <si>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</si>
  <si>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</si>
  <si>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</si>
  <si>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</si>
  <si>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</si>
  <si>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</si>
  <si>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</si>
  <si>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</si>
  <si>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</si>
  <si>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</si>
  <si>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</si>
  <si>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</si>
  <si>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</si>
  <si>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</si>
  <si>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</si>
  <si>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</si>
  <si>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</si>
  <si>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</si>
  <si>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</si>
  <si>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</si>
  <si>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</si>
  <si>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</si>
  <si>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</si>
  <si>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</si>
  <si>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</si>
  <si>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</si>
  <si>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</si>
  <si>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</si>
  <si>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</si>
  <si>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</si>
  <si>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</si>
  <si>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</si>
  <si>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</si>
  <si>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</si>
  <si>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</si>
  <si>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</si>
  <si>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</si>
  <si>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</si>
  <si>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</si>
  <si>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</si>
  <si>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</si>
  <si>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</si>
  <si>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</si>
  <si>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</si>
  <si>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</si>
  <si>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</si>
  <si>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</si>
  <si>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</si>
  <si>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</si>
  <si>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</si>
  <si>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</si>
  <si>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</si>
  <si>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</si>
  <si>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</si>
  <si>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</si>
  <si>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</si>
  <si>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</si>
  <si>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</si>
  <si>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</si>
  <si>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</si>
  <si>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</si>
  <si>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</si>
  <si>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</si>
  <si>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</si>
  <si>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</si>
  <si>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</si>
  <si>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</si>
  <si>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</si>
  <si>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</si>
  <si>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</si>
  <si>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</si>
  <si>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</si>
  <si>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</si>
  <si>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</si>
  <si>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</si>
  <si>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</si>
  <si>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</si>
  <si>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</si>
  <si>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</si>
  <si>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</si>
  <si>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</si>
  <si>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</si>
  <si>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</si>
  <si>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</si>
  <si>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</si>
  <si>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</si>
  <si>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</si>
  <si>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</si>
  <si>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</si>
  <si>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</si>
  <si>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</si>
  <si>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</si>
  <si>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</si>
  <si>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</si>
  <si>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</si>
  <si>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</si>
  <si>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</si>
  <si>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</si>
  <si>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</si>
  <si>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</si>
  <si>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</si>
  <si>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</si>
  <si>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</si>
  <si>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</si>
  <si>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</si>
  <si>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</si>
  <si>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</si>
  <si>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</si>
  <si>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</si>
  <si>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</si>
  <si>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</si>
  <si>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</si>
  <si>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</si>
  <si>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</si>
  <si>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</si>
  <si>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</si>
  <si>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</si>
  <si>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</si>
  <si>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</si>
  <si>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</si>
  <si>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</si>
  <si>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</si>
  <si>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</si>
  <si>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</si>
  <si>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</si>
  <si>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</si>
  <si>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</si>
  <si>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</si>
  <si>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</si>
  <si>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</si>
  <si>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</si>
  <si>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</si>
  <si>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</si>
  <si>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</si>
  <si>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</si>
  <si>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</si>
  <si>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</si>
  <si>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</si>
  <si>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</si>
  <si>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</si>
  <si>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</si>
  <si>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</si>
  <si>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</si>
  <si>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</si>
  <si>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</si>
  <si>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</si>
  <si>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</si>
  <si>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</si>
  <si>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</si>
  <si>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</si>
  <si>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</si>
  <si>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</si>
  <si>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</si>
  <si>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</si>
  <si>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</si>
  <si>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</si>
  <si>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</si>
  <si>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</si>
  <si>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</si>
  <si>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</si>
  <si>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</si>
  <si>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</si>
  <si>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</si>
  <si>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</si>
  <si>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</si>
  <si>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</si>
  <si>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</si>
  <si>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</si>
  <si>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</si>
  <si>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</si>
  <si>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</si>
  <si>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</si>
  <si>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</si>
  <si>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</si>
  <si>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</si>
  <si>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</si>
  <si>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</si>
  <si>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</si>
  <si>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</si>
  <si>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</si>
  <si>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</si>
  <si>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</si>
  <si>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</si>
  <si>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</si>
  <si>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</si>
  <si>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</si>
  <si>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</si>
  <si>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</si>
  <si>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</si>
  <si>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</si>
  <si>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</si>
  <si>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</si>
  <si>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</si>
  <si>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</si>
  <si>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</si>
  <si>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</si>
  <si>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</si>
  <si>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</si>
  <si>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</si>
  <si>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</si>
  <si>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</si>
  <si>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</si>
  <si>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</si>
  <si>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</si>
  <si>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</si>
  <si>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</si>
  <si>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</si>
  <si>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</si>
  <si>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</si>
  <si>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</si>
  <si>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</si>
  <si>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</si>
  <si>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</si>
  <si>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</si>
  <si>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</si>
  <si>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</si>
  <si>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</si>
  <si>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</si>
  <si>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</si>
  <si>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</si>
  <si>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</si>
  <si>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</si>
  <si>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</si>
  <si>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</si>
  <si>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</si>
  <si>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</si>
  <si>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</si>
  <si>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</si>
  <si>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</si>
  <si>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</si>
  <si>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</si>
  <si>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</si>
  <si>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</si>
  <si>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</si>
  <si>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</si>
  <si>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</si>
  <si>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</si>
  <si>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</si>
  <si>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</si>
  <si>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</si>
  <si>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</si>
  <si>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</si>
  <si>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</si>
  <si>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</si>
  <si>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</si>
  <si>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</si>
  <si>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</si>
  <si>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</si>
  <si>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</si>
  <si>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</si>
  <si>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</si>
  <si>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</si>
  <si>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</si>
  <si>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</si>
  <si>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</si>
  <si>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</si>
  <si>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</si>
  <si>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</si>
  <si>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</si>
  <si>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</si>
  <si>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</si>
  <si>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</si>
  <si>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</si>
  <si>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</si>
  <si>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</si>
  <si>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</si>
  <si>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</si>
  <si>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</si>
  <si>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</si>
  <si>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</si>
  <si>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</si>
  <si>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</si>
  <si>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</si>
  <si>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</si>
  <si>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</si>
  <si>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</si>
  <si>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</si>
  <si>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</si>
  <si>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</si>
  <si>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</si>
  <si>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</si>
  <si>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</si>
  <si>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</si>
  <si>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</si>
  <si>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</si>
  <si>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</si>
  <si>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</si>
  <si>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</si>
  <si>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</si>
  <si>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</si>
  <si>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</si>
  <si>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</si>
  <si>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</si>
  <si>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</si>
  <si>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</si>
  <si>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</si>
  <si>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</si>
  <si>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</si>
  <si>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</si>
  <si>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</si>
  <si>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</si>
  <si>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</si>
  <si>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</si>
  <si>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</si>
  <si>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</si>
  <si>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</si>
  <si>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</si>
  <si>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</si>
  <si>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</si>
  <si>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</si>
  <si>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</si>
  <si>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</si>
  <si>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</si>
  <si>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</si>
  <si>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</si>
  <si>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</si>
  <si>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</si>
  <si>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</si>
  <si>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</si>
  <si>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</si>
  <si>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</si>
  <si>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</si>
  <si>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</si>
  <si>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</si>
  <si>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</si>
  <si>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</si>
  <si>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</si>
  <si>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</si>
  <si>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</si>
  <si>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</si>
  <si>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</si>
  <si>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</si>
  <si>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</si>
  <si>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</si>
  <si>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</si>
  <si>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</si>
  <si>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</si>
  <si>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</si>
  <si>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</si>
  <si>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</si>
  <si>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</si>
  <si>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</si>
  <si>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</si>
  <si>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</si>
  <si>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</si>
  <si>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</si>
  <si>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</si>
  <si>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</si>
  <si>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</si>
  <si>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</si>
  <si>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</si>
  <si>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</si>
  <si>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</si>
  <si>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</si>
  <si>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</si>
  <si>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</si>
  <si>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</si>
  <si>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</si>
  <si>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</si>
  <si>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</si>
  <si>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</si>
  <si>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</si>
  <si>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</si>
  <si>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</si>
  <si>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</si>
  <si>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</si>
  <si>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</si>
  <si>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</si>
  <si>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</si>
  <si>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</si>
  <si>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</si>
  <si>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</si>
  <si>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</si>
  <si>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</si>
  <si>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</si>
  <si>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</si>
  <si>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</si>
  <si>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</si>
  <si>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</si>
  <si>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</si>
  <si>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</si>
  <si>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</si>
  <si>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</si>
  <si>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</si>
  <si>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</si>
  <si>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</si>
  <si>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</si>
  <si>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</si>
  <si>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</si>
  <si>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</si>
  <si>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</si>
  <si>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</si>
  <si>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</si>
  <si>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</si>
  <si>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</si>
  <si>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</si>
  <si>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</si>
  <si>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</si>
  <si>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</si>
  <si>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</si>
  <si>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</si>
  <si>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</si>
  <si>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</si>
  <si>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</si>
  <si>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</si>
  <si>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</si>
  <si>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</si>
  <si>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</si>
  <si>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</si>
  <si>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</si>
  <si>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</si>
  <si>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</si>
  <si>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</si>
  <si>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</si>
  <si>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</si>
  <si>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</si>
  <si>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</si>
  <si>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</si>
  <si>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</si>
  <si>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</si>
  <si>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</si>
  <si>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</si>
  <si>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</si>
  <si>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</si>
  <si>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</si>
  <si>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</si>
  <si>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</si>
  <si>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</si>
  <si>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</si>
  <si>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</si>
  <si>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</si>
  <si>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</si>
  <si>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</si>
  <si>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</si>
  <si>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</si>
  <si>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</si>
  <si>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</si>
  <si>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</si>
  <si>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</si>
  <si>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</si>
  <si>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</si>
  <si>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</si>
  <si>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</si>
  <si>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</si>
  <si>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</si>
  <si>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</si>
  <si>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</si>
  <si>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</si>
  <si>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</si>
  <si>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</si>
  <si>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</si>
  <si>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</si>
  <si>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</si>
  <si>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</si>
  <si>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</si>
  <si>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</si>
  <si>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</si>
  <si>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</si>
  <si>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</si>
  <si>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</si>
  <si>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</si>
  <si>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</si>
  <si>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</si>
  <si>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</si>
  <si>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</si>
  <si>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</si>
  <si>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</si>
  <si>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</si>
  <si>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</si>
  <si>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</si>
  <si>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</si>
  <si>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</si>
  <si>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</si>
  <si>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</si>
  <si>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</si>
  <si>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</si>
  <si>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</si>
  <si>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</si>
  <si>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</si>
  <si>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</si>
  <si>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</si>
  <si>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</si>
  <si>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</si>
  <si>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</si>
  <si>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</si>
  <si>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</si>
  <si>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</si>
  <si>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</si>
  <si>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</si>
  <si>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</si>
  <si>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</si>
  <si>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</si>
  <si>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</si>
  <si>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</si>
  <si>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</si>
  <si>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</si>
  <si>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</si>
  <si>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</si>
  <si>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</si>
  <si>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</si>
  <si>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</si>
  <si>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</si>
  <si>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</si>
  <si>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</si>
  <si>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</si>
  <si>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</si>
  <si>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</si>
  <si>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</si>
  <si>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</si>
  <si>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</si>
  <si>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</si>
  <si>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</si>
  <si>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</si>
  <si>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</si>
  <si>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</si>
  <si>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</si>
  <si>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</si>
  <si>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</si>
  <si>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</si>
  <si>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</si>
  <si>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</si>
  <si>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</si>
  <si>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</si>
  <si>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</si>
  <si>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</si>
  <si>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</si>
  <si>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</si>
  <si>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</si>
  <si>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</si>
  <si>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</si>
  <si>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</si>
  <si>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</si>
  <si>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</si>
  <si>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</si>
  <si>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</si>
  <si>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</si>
  <si>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</si>
  <si>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</si>
  <si>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</si>
  <si>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</si>
  <si>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</si>
  <si>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</si>
  <si>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</si>
  <si>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</si>
  <si>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</si>
  <si>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</si>
  <si>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</si>
  <si>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</si>
  <si>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</si>
  <si>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</si>
  <si>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</si>
  <si>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</si>
  <si>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</si>
  <si>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</si>
  <si>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</si>
  <si>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</si>
  <si>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</si>
  <si>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</si>
  <si>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</si>
  <si>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</si>
  <si>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</si>
  <si>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</si>
  <si>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</si>
  <si>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</si>
  <si>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</si>
  <si>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</si>
  <si>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</si>
  <si>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</si>
  <si>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</si>
  <si>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</si>
  <si>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</si>
  <si>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</si>
  <si>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</si>
  <si>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</si>
  <si>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</si>
  <si>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</si>
  <si>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</si>
  <si>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</si>
  <si>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</si>
  <si>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</si>
  <si>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</si>
  <si>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</si>
  <si>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</si>
  <si>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</si>
  <si>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</si>
  <si>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</si>
  <si>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</si>
  <si>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</si>
  <si>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</si>
  <si>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</si>
  <si>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</si>
  <si>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</si>
  <si>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</si>
  <si>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</si>
  <si>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</si>
  <si>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</si>
  <si>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</si>
  <si>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</si>
  <si>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</si>
  <si>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</si>
  <si>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</si>
  <si>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</si>
  <si>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</si>
  <si>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</si>
  <si>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</si>
  <si>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</si>
  <si>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</si>
  <si>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</si>
  <si>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</si>
  <si>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</si>
  <si>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</si>
  <si>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</si>
  <si>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</si>
  <si>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</si>
  <si>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</si>
  <si>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</si>
  <si>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</si>
  <si>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</si>
  <si>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</si>
  <si>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</si>
  <si>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</si>
  <si>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</si>
  <si>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</si>
  <si>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</si>
  <si>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</si>
  <si>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</si>
  <si>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</si>
  <si>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</si>
  <si>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</si>
  <si>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</si>
  <si>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</si>
  <si>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</si>
  <si>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</si>
  <si>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</si>
  <si>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</si>
  <si>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</si>
  <si>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</si>
  <si>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</si>
  <si>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</si>
  <si>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</si>
  <si>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</si>
  <si>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</si>
  <si>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</si>
  <si>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</si>
  <si>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</si>
  <si>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</si>
  <si>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</si>
  <si>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</si>
  <si>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</si>
  <si>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</si>
  <si>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</si>
  <si>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</si>
  <si>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</si>
  <si>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</si>
  <si>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</si>
  <si>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</si>
  <si>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</si>
  <si>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</si>
  <si>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</si>
  <si>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</si>
  <si>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</si>
  <si>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</si>
  <si>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</si>
  <si>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</si>
  <si>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</si>
  <si>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</si>
  <si>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</si>
  <si>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</si>
  <si>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</si>
  <si>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</si>
  <si>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</si>
  <si>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</si>
  <si>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</si>
  <si>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</si>
  <si>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</si>
  <si>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</si>
  <si>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</si>
  <si>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</si>
  <si>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</si>
  <si>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</si>
  <si>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</si>
  <si>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</si>
  <si>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</si>
  <si>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</si>
  <si>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</si>
  <si>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</si>
  <si>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</si>
  <si>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</si>
  <si>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</si>
  <si>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</si>
  <si>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</si>
  <si>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</si>
  <si>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</si>
  <si>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</si>
  <si>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</si>
  <si>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</si>
  <si>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</si>
  <si>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</si>
  <si>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</si>
  <si>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</si>
  <si>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</si>
  <si>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</si>
  <si>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</si>
  <si>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</si>
  <si>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</si>
  <si>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</si>
  <si>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</si>
  <si>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</si>
  <si>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</si>
  <si>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</si>
  <si>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</si>
  <si>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</si>
  <si>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</si>
  <si>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</si>
  <si>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</si>
  <si>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</si>
  <si>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</si>
  <si>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</si>
  <si>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</si>
  <si>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</si>
  <si>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</si>
  <si>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</si>
  <si>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</si>
  <si>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</si>
  <si>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</si>
  <si>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</si>
  <si>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</si>
  <si>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</si>
  <si>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</si>
  <si>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</si>
  <si>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</si>
  <si>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</si>
  <si>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</si>
  <si>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</si>
  <si>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</si>
  <si>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</si>
  <si>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</si>
  <si>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</si>
  <si>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</si>
  <si>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</si>
  <si>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</si>
  <si>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</si>
  <si>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</si>
  <si>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</si>
  <si>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</si>
  <si>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</si>
  <si>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</si>
  <si>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</si>
  <si>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</si>
  <si>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</si>
  <si>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</si>
  <si>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</si>
  <si>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</si>
  <si>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</si>
  <si>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</si>
  <si>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</si>
  <si>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</si>
  <si>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</si>
  <si>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</si>
  <si>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</si>
  <si>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</si>
  <si>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</si>
  <si>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</si>
  <si>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</si>
  <si>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</si>
  <si>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</si>
  <si>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</si>
  <si>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</si>
  <si>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</si>
  <si>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</si>
  <si>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</si>
  <si>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</si>
  <si>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</si>
  <si>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</si>
  <si>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</si>
  <si>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</si>
  <si>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</si>
  <si>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</si>
  <si>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</si>
  <si>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</si>
  <si>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</si>
  <si>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</si>
  <si>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</si>
  <si>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</si>
  <si>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</si>
  <si>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</si>
  <si>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</si>
  <si>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</si>
  <si>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</si>
  <si>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</si>
  <si>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</si>
  <si>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</si>
  <si>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</si>
  <si>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</si>
  <si>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</si>
  <si>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</si>
  <si>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</si>
  <si>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</si>
  <si>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</si>
  <si>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</si>
  <si>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</si>
  <si>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</si>
  <si>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</si>
  <si>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</si>
  <si>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</si>
  <si>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</si>
  <si>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</si>
  <si>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</si>
  <si>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</si>
  <si>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</si>
  <si>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</si>
  <si>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</si>
  <si>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</si>
  <si>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</si>
  <si>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</si>
  <si>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</si>
  <si>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</si>
  <si>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</si>
  <si>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</si>
  <si>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</si>
  <si>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</si>
  <si>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</si>
  <si>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</si>
  <si>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</si>
  <si>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</si>
  <si>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</si>
  <si>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</si>
  <si>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</si>
  <si>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</si>
  <si>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</si>
  <si>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</si>
  <si>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</si>
  <si>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</si>
  <si>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</si>
  <si>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</si>
  <si>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</si>
  <si>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</si>
  <si>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</si>
  <si>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</si>
  <si>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</si>
  <si>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</si>
  <si>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</si>
  <si>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</si>
  <si>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</si>
  <si>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</si>
  <si>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</si>
  <si>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</si>
  <si>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</si>
  <si>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</si>
  <si>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</si>
  <si>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</si>
  <si>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</si>
  <si>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</si>
  <si>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</si>
  <si>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</si>
  <si>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</si>
  <si>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</si>
  <si>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</si>
  <si>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</si>
  <si>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</si>
  <si>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</si>
  <si>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</si>
  <si>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</si>
  <si>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</si>
  <si>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</si>
  <si>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</si>
  <si>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</si>
  <si>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</si>
  <si>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</si>
  <si>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</si>
  <si>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</si>
  <si>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</si>
  <si>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</si>
  <si>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</si>
  <si>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</si>
  <si>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</si>
  <si>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</si>
  <si>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</si>
  <si>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</si>
  <si>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</si>
  <si>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</si>
  <si>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</si>
  <si>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</si>
  <si>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</si>
  <si>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</si>
  <si>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</si>
  <si>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</si>
  <si>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</si>
  <si>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</si>
  <si>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</si>
  <si>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</si>
  <si>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</si>
  <si>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</si>
  <si>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</si>
  <si>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</si>
  <si>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</si>
  <si>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</si>
  <si>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</si>
  <si>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</si>
  <si>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</si>
  <si>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</si>
  <si>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</si>
  <si>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</si>
  <si>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</si>
  <si>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</si>
  <si>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</si>
  <si>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</si>
  <si>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</si>
  <si>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</si>
  <si>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</si>
  <si>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</si>
  <si>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</si>
  <si>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</si>
  <si>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</si>
  <si>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</si>
  <si>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</si>
  <si>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</si>
  <si>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</si>
  <si>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</si>
  <si>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</si>
  <si>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</si>
  <si>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</si>
  <si>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</si>
  <si>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</si>
  <si>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</si>
  <si>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</si>
  <si>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</si>
  <si>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</si>
  <si>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</si>
  <si>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</si>
  <si>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</si>
  <si>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</si>
  <si>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</si>
  <si>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</si>
  <si>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</si>
  <si>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</si>
  <si>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</si>
  <si>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</si>
  <si>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</si>
  <si>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</si>
  <si>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</si>
  <si>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</si>
  <si>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</si>
  <si>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</si>
  <si>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</si>
  <si>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</si>
  <si>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</si>
  <si>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</si>
  <si>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</si>
  <si>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</si>
  <si>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</si>
  <si>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</si>
  <si>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</si>
  <si>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</si>
  <si>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</si>
  <si>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</si>
  <si>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</si>
  <si>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</si>
  <si>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</si>
  <si>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</si>
  <si>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</si>
  <si>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</si>
  <si>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</si>
  <si>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</si>
  <si>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</si>
  <si>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</si>
  <si>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</si>
  <si>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</si>
  <si>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</si>
  <si>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</si>
  <si>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</si>
  <si>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</si>
  <si>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</si>
  <si>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</si>
  <si>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</si>
  <si>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</si>
  <si>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</si>
  <si>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</si>
  <si>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</si>
  <si>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</si>
  <si>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</si>
  <si>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</si>
  <si>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</si>
  <si>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</si>
  <si>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</si>
  <si>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</si>
  <si>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</si>
  <si>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</si>
  <si>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</si>
  <si>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</si>
  <si>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</si>
  <si>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</si>
  <si>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</si>
  <si>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</si>
  <si>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</si>
  <si>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</si>
  <si>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</si>
  <si>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</si>
  <si>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</si>
  <si>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</si>
  <si>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</si>
  <si>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</si>
  <si>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</si>
  <si>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</si>
  <si>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</si>
  <si>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</si>
  <si>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</si>
  <si>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</si>
  <si>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</si>
  <si>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</si>
  <si>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</si>
  <si>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</si>
  <si>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</si>
  <si>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</si>
  <si>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</si>
  <si>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</si>
  <si>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</si>
  <si>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</si>
  <si>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</si>
  <si>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</si>
  <si>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</si>
  <si>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</si>
  <si>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</si>
  <si>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</si>
  <si>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</si>
  <si>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</si>
  <si>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</si>
  <si>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</si>
  <si>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</si>
  <si>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</si>
  <si>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</si>
  <si>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</si>
  <si>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</si>
  <si>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</si>
  <si>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</si>
  <si>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</si>
  <si>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</si>
  <si>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</si>
  <si>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</si>
  <si>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</si>
  <si>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</si>
  <si>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</si>
  <si>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</si>
  <si>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</si>
  <si>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</si>
  <si>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</si>
  <si>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</si>
  <si>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</si>
  <si>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</si>
  <si>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</si>
  <si>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</si>
  <si>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</si>
  <si>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</si>
  <si>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</si>
  <si>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</si>
  <si>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</si>
  <si>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</si>
  <si>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</si>
  <si>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</si>
  <si>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</si>
  <si>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</si>
  <si>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</si>
  <si>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</si>
  <si>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</si>
  <si>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</si>
  <si>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</si>
  <si>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</si>
  <si>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</si>
  <si>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</si>
  <si>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</si>
  <si>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</si>
  <si>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</si>
  <si>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</si>
  <si>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</si>
  <si>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</si>
  <si>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</si>
  <si>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</si>
  <si>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</si>
  <si>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</si>
  <si>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</si>
  <si>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</si>
  <si>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</si>
  <si>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</si>
  <si>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</si>
  <si>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</si>
  <si>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</si>
  <si>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</si>
  <si>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</si>
  <si>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</si>
  <si>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</si>
  <si>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</si>
  <si>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</si>
  <si>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</si>
  <si>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</si>
  <si>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</si>
  <si>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</si>
  <si>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</si>
  <si>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</si>
  <si>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</si>
  <si>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</si>
  <si>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</si>
  <si>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</si>
  <si>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</si>
  <si>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</si>
  <si>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</si>
  <si>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</si>
  <si>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</si>
  <si>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</si>
  <si>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</si>
  <si>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</si>
  <si>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</si>
  <si>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</si>
  <si>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</si>
  <si>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</si>
  <si>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</si>
  <si>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</si>
  <si>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</si>
  <si>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</si>
  <si>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</si>
  <si>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</si>
  <si>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</si>
  <si>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</si>
  <si>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</si>
  <si>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</si>
  <si>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</si>
  <si>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</si>
  <si>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</si>
  <si>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</si>
  <si>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</si>
  <si>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</si>
  <si>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</si>
  <si>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</si>
  <si>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</si>
  <si>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</si>
  <si>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</si>
  <si>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</si>
  <si>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</si>
  <si>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</si>
  <si>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</si>
  <si>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</si>
  <si>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</si>
  <si>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</si>
  <si>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</si>
  <si>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</si>
  <si>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</si>
  <si>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</si>
  <si>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</si>
  <si>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</si>
  <si>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</si>
  <si>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</si>
  <si>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</si>
  <si>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</si>
  <si>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</si>
  <si>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</si>
  <si>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</si>
  <si>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</si>
  <si>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</si>
  <si>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</si>
  <si>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</si>
  <si>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</si>
  <si>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</si>
  <si>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</si>
  <si>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</si>
  <si>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</si>
  <si>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</si>
  <si>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</si>
  <si>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</si>
  <si>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</si>
  <si>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</si>
  <si>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</si>
  <si>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</si>
  <si>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</si>
  <si>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</si>
  <si>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</si>
  <si>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</si>
  <si>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</si>
  <si>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</si>
  <si>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</si>
  <si>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</si>
  <si>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</si>
  <si>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</si>
  <si>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</si>
  <si>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</si>
  <si>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</si>
  <si>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</si>
  <si>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</si>
  <si>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</si>
  <si>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</si>
  <si>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</si>
  <si>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</si>
  <si>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</si>
  <si>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</si>
  <si>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</si>
  <si>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</si>
  <si>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</si>
  <si>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</si>
  <si>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</si>
  <si>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</si>
  <si>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</si>
  <si>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</si>
  <si>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</si>
  <si>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</si>
  <si>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</si>
  <si>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</si>
  <si>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</si>
  <si>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</si>
  <si>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</si>
  <si>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</si>
  <si>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</si>
  <si>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</si>
  <si>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</si>
  <si>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</si>
  <si>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</si>
  <si>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</si>
  <si>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</si>
  <si>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</si>
  <si>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</si>
  <si>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</si>
  <si>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</si>
  <si>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</si>
  <si>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</si>
  <si>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</si>
  <si>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</si>
  <si>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</si>
  <si>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</si>
  <si>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</si>
  <si>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</si>
  <si>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</si>
  <si>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</si>
  <si>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</si>
  <si>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</si>
  <si>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</si>
  <si>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</si>
  <si>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</si>
  <si>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</si>
  <si>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</si>
  <si>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</si>
  <si>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</si>
  <si>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</si>
  <si>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</si>
  <si>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</si>
  <si>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</si>
  <si>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</si>
  <si>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</si>
  <si>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</si>
  <si>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</si>
  <si>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</si>
  <si>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</si>
  <si>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</si>
  <si>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</si>
  <si>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</si>
  <si>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</si>
  <si>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</si>
  <si>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</si>
  <si>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</si>
  <si>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</si>
  <si>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</si>
  <si>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</si>
  <si>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</si>
  <si>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</si>
  <si>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</si>
  <si>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</si>
  <si>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</si>
  <si>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</si>
  <si>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</si>
  <si>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</si>
  <si>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</si>
  <si>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</si>
  <si>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</si>
  <si>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</si>
  <si>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</si>
  <si>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</si>
  <si>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</si>
  <si>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</si>
  <si>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</si>
  <si>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</si>
  <si>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</si>
  <si>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</si>
  <si>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</si>
  <si>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</si>
  <si>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</si>
  <si>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</si>
  <si>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</si>
  <si>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</si>
  <si>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</si>
  <si>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</si>
  <si>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</si>
  <si>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</si>
  <si>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</si>
  <si>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</si>
  <si>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</si>
  <si>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</si>
  <si>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</si>
  <si>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</si>
  <si>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</si>
  <si>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</si>
  <si>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</si>
  <si>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</si>
  <si>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</si>
  <si>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</si>
  <si>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</si>
  <si>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</si>
  <si>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</si>
  <si>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</si>
  <si>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</si>
  <si>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</si>
  <si>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</si>
  <si>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</si>
  <si>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</si>
  <si>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</si>
  <si>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</si>
  <si>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</si>
  <si>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</si>
  <si>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</si>
  <si>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</si>
  <si>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</si>
  <si>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</si>
  <si>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</si>
  <si>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</si>
  <si>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</si>
  <si>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</si>
  <si>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</si>
  <si>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</si>
  <si>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</si>
  <si>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</si>
  <si>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</si>
  <si>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</si>
  <si>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</si>
  <si>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</si>
  <si>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</si>
  <si>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</si>
  <si>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</si>
  <si>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</si>
  <si>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</si>
  <si>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</si>
  <si>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</si>
  <si>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</si>
  <si>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</si>
  <si>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</si>
  <si>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</si>
  <si>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</si>
  <si>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</si>
  <si>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</si>
  <si>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</si>
  <si>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</si>
  <si>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</si>
  <si>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</si>
  <si>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</si>
  <si>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</si>
  <si>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</si>
  <si>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</si>
  <si>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</si>
  <si>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</si>
  <si>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</si>
  <si>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</si>
  <si>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</si>
  <si>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</si>
  <si>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</si>
  <si>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</si>
  <si>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</si>
  <si>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</si>
  <si>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</si>
  <si>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</si>
  <si>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</si>
  <si>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</si>
  <si>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</si>
  <si>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</si>
  <si>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</si>
  <si>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</si>
  <si>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</si>
  <si>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</si>
  <si>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</si>
  <si>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</si>
  <si>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</si>
  <si>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</si>
  <si>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</si>
  <si>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</si>
  <si>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</si>
  <si>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</si>
  <si>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</si>
  <si>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</si>
  <si>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</si>
  <si>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</si>
  <si>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</si>
  <si>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</si>
  <si>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</si>
  <si>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</si>
  <si>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</si>
  <si>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</si>
  <si>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</si>
  <si>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</si>
  <si>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</si>
  <si>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</si>
  <si>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</si>
  <si>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</si>
  <si>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</si>
  <si>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</si>
  <si>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</si>
  <si>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</si>
  <si>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</si>
  <si>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</si>
  <si>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</si>
  <si>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</si>
  <si>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</si>
  <si>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</si>
  <si>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</si>
  <si>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</si>
  <si>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</si>
  <si>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</si>
  <si>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</si>
  <si>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</si>
  <si>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</si>
  <si>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</si>
  <si>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</si>
  <si>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</si>
  <si>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</si>
  <si>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</si>
  <si>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</si>
  <si>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</si>
  <si>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</si>
  <si>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</si>
  <si>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</si>
  <si>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</si>
  <si>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</si>
  <si>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</si>
  <si>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</si>
  <si>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</si>
  <si>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</si>
  <si>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</si>
  <si>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</si>
  <si>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</si>
  <si>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</si>
  <si>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</si>
  <si>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</si>
  <si>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</si>
  <si>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</si>
  <si>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</si>
  <si>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</si>
  <si>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</si>
  <si>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</si>
  <si>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</si>
  <si>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</si>
  <si>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</si>
  <si>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</si>
  <si>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</si>
  <si>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</si>
  <si>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</si>
  <si>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</si>
  <si>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</si>
  <si>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</si>
  <si>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</si>
  <si>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</si>
  <si>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</si>
  <si>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</si>
  <si>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</si>
  <si>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</si>
  <si>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</si>
  <si>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</si>
  <si>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</si>
  <si>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</si>
  <si>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</si>
  <si>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</si>
  <si>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</si>
  <si>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</si>
  <si>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</si>
  <si>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</si>
  <si>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</si>
  <si>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</si>
  <si>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</si>
  <si>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</si>
  <si>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</si>
  <si>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</si>
  <si>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</si>
  <si>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</si>
  <si>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</si>
  <si>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</si>
  <si>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</si>
  <si>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</si>
  <si>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</si>
  <si>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</si>
  <si>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</si>
  <si>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</si>
  <si>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</si>
  <si>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</si>
  <si>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</si>
  <si>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</si>
  <si>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</si>
  <si>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</si>
  <si>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</si>
  <si>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</si>
  <si>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</si>
  <si>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</si>
  <si>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</si>
  <si>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</si>
  <si>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</si>
  <si>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</si>
  <si>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</si>
  <si>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</si>
  <si>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</si>
  <si>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</si>
  <si>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</si>
  <si>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</si>
  <si>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</si>
  <si>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</si>
  <si>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</si>
  <si>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</si>
  <si>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</si>
  <si>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</si>
  <si>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</si>
  <si>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</si>
  <si>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</si>
  <si>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</si>
  <si>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</si>
  <si>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</si>
  <si>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</si>
  <si>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</si>
  <si>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</si>
  <si>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</si>
  <si>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</si>
  <si>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</si>
  <si>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</si>
  <si>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</si>
  <si>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</si>
  <si>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</si>
  <si>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</si>
  <si>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</si>
  <si>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</si>
  <si>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</si>
  <si>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</si>
  <si>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</si>
  <si>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</si>
  <si>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</si>
  <si>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</si>
  <si>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</si>
  <si>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</si>
  <si>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</si>
  <si>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</si>
  <si>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</si>
  <si>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</si>
  <si>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</si>
  <si>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</si>
  <si>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</si>
  <si>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</si>
  <si>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</si>
  <si>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</si>
  <si>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</si>
  <si>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</si>
  <si>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</si>
  <si>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</si>
  <si>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</si>
  <si>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</si>
  <si>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</si>
  <si>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</si>
  <si>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</si>
  <si>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</si>
  <si>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</si>
  <si>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</si>
  <si>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</si>
  <si>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</si>
  <si>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</si>
  <si>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</si>
  <si>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</si>
  <si>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</si>
  <si>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</si>
  <si>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</si>
  <si>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</si>
  <si>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</si>
  <si>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</si>
  <si>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</si>
  <si>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</si>
  <si>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</si>
  <si>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</si>
  <si>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</si>
  <si>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</si>
  <si>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</si>
  <si>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</si>
  <si>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</si>
  <si>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</si>
  <si>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</si>
  <si>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</si>
  <si>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</si>
  <si>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</si>
  <si>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</si>
  <si>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</si>
  <si>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</si>
  <si>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</si>
  <si>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</si>
  <si>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</si>
  <si>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</si>
  <si>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</si>
  <si>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</si>
  <si>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</si>
  <si>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</si>
  <si>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</si>
  <si>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</si>
  <si>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</si>
  <si>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</si>
  <si>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</si>
  <si>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</si>
  <si>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</si>
  <si>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</si>
  <si>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</si>
  <si>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</si>
  <si>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</si>
  <si>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</si>
  <si>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</si>
  <si>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</si>
  <si>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</si>
  <si>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</si>
  <si>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</si>
  <si>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</si>
  <si>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</si>
  <si>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</si>
  <si>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</si>
  <si>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</si>
  <si>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</si>
  <si>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</si>
  <si>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</si>
  <si>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</si>
  <si>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</si>
  <si>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</si>
  <si>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</si>
  <si>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</si>
  <si>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</si>
  <si>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</si>
  <si>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</si>
  <si>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</si>
  <si>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</si>
  <si>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</si>
  <si>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</si>
  <si>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</si>
  <si>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</si>
  <si>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</si>
  <si>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</si>
  <si>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</si>
  <si>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</si>
  <si>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</si>
  <si>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</si>
  <si>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</si>
  <si>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</si>
  <si>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</si>
  <si>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</si>
  <si>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</si>
  <si>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</si>
  <si>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</si>
  <si>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</si>
  <si>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</si>
  <si>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</si>
  <si>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</si>
  <si>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</si>
  <si>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</si>
  <si>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</si>
  <si>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</si>
  <si>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</si>
  <si>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</si>
  <si>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</si>
  <si>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</si>
  <si>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</si>
  <si>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</si>
  <si>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</si>
  <si>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</si>
  <si>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</si>
  <si>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</si>
  <si>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</si>
  <si>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</si>
  <si>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</si>
  <si>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</si>
  <si>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</si>
  <si>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</si>
  <si>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</si>
  <si>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</si>
  <si>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</si>
  <si>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</si>
  <si>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</si>
  <si>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</si>
  <si>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</si>
  <si>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</si>
  <si>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</si>
  <si>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</si>
  <si>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</si>
  <si>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</si>
  <si>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</si>
  <si>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</si>
  <si>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</si>
  <si>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</si>
  <si>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</si>
  <si>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</si>
  <si>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</si>
  <si>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</si>
  <si>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</si>
  <si>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</si>
  <si>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</si>
  <si>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</si>
  <si>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</si>
  <si>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</si>
  <si>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</si>
  <si>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</si>
  <si>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</si>
  <si>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</si>
  <si>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</si>
  <si>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</si>
  <si>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</si>
  <si>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</si>
  <si>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</si>
  <si>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</si>
  <si>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</si>
  <si>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</si>
  <si>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</si>
  <si>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</si>
  <si>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</si>
  <si>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</si>
  <si>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</si>
  <si>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</si>
  <si>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</si>
  <si>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</si>
  <si>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</si>
  <si>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</si>
  <si>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</si>
  <si>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</si>
  <si>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</si>
  <si>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</si>
  <si>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</si>
  <si>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</si>
  <si>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</si>
  <si>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</si>
  <si>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</si>
  <si>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</si>
  <si>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</si>
  <si>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</si>
  <si>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</si>
  <si>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</si>
  <si>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</si>
  <si>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</si>
  <si>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</si>
  <si>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</si>
  <si>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</si>
  <si>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</si>
  <si>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</si>
  <si>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</si>
  <si>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</si>
  <si>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</si>
  <si>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</si>
  <si>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</si>
  <si>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</si>
  <si>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</si>
  <si>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</si>
  <si>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</si>
  <si>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</si>
  <si>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</si>
  <si>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</si>
  <si>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</si>
  <si>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</si>
  <si>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</si>
  <si>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</si>
  <si>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</si>
  <si>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</si>
  <si>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</si>
  <si>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</si>
  <si>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</si>
  <si>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</si>
  <si>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</si>
  <si>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</si>
  <si>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</si>
  <si>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</si>
  <si>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</si>
  <si>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</si>
  <si>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</si>
  <si>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</si>
  <si>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</si>
  <si>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</si>
  <si>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</si>
  <si>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</si>
  <si>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</si>
  <si>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</si>
  <si>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</si>
  <si>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</si>
  <si>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</si>
  <si>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</si>
  <si>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</si>
  <si>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</si>
  <si>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</si>
  <si>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</si>
  <si>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</si>
  <si>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</si>
  <si>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</si>
  <si>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</si>
  <si>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</si>
  <si>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</si>
  <si>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</si>
  <si>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</si>
  <si>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</si>
  <si>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</si>
  <si>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</si>
  <si>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</si>
  <si>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</si>
  <si>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</si>
  <si>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</si>
  <si>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</si>
  <si>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</si>
  <si>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</si>
  <si>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</si>
  <si>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</si>
  <si>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</si>
  <si>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</si>
  <si>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</si>
  <si>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</si>
  <si>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</si>
  <si>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</si>
  <si>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</si>
  <si>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</si>
  <si>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</si>
  <si>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</si>
  <si>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</si>
  <si>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</si>
  <si>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</si>
  <si>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</si>
  <si>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</si>
  <si>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</si>
  <si>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</si>
  <si>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</si>
  <si>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</si>
  <si>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</si>
  <si>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</si>
  <si>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</si>
  <si>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</si>
  <si>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</si>
  <si>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</si>
  <si>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</si>
  <si>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</si>
  <si>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</si>
  <si>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</si>
  <si>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</si>
  <si>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</si>
  <si>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</si>
  <si>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</si>
  <si>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</si>
  <si>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</si>
  <si>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</si>
  <si>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</si>
  <si>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</si>
  <si>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</si>
  <si>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</si>
  <si>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</si>
  <si>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</si>
  <si>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</si>
  <si>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</si>
  <si>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</si>
  <si>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</si>
  <si>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</si>
  <si>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</si>
  <si>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</si>
  <si>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</si>
  <si>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</si>
  <si>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</si>
  <si>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</si>
  <si>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</si>
  <si>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</si>
  <si>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</si>
  <si>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</si>
  <si>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</si>
  <si>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</si>
  <si>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</si>
  <si>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</si>
  <si>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</si>
  <si>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</si>
  <si>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</si>
  <si>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</si>
  <si>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</si>
  <si>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</si>
  <si>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</si>
  <si>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</si>
  <si>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</si>
  <si>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</si>
  <si>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</si>
  <si>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</si>
  <si>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</si>
  <si>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</si>
  <si>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</si>
  <si>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</si>
  <si>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</si>
  <si>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</si>
  <si>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</si>
  <si>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</si>
  <si>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</si>
  <si>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</si>
  <si>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</si>
  <si>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</si>
  <si>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</si>
  <si>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</si>
  <si>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</si>
  <si>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</si>
  <si>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</si>
  <si>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</si>
  <si>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</si>
  <si>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</si>
  <si>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</si>
  <si>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</si>
  <si>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</si>
  <si>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</si>
  <si>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</si>
  <si>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</si>
  <si>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</si>
  <si>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</si>
  <si>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</si>
  <si>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</si>
  <si>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</si>
  <si>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</si>
  <si>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</si>
  <si>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</si>
  <si>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</si>
  <si>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</si>
  <si>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</si>
  <si>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</si>
  <si>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</si>
  <si>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</si>
  <si>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</si>
  <si>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</si>
  <si>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</si>
  <si>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</si>
  <si>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</si>
  <si>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</si>
  <si>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</si>
  <si>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</si>
  <si>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</si>
  <si>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</si>
  <si>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</si>
  <si>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</si>
  <si>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</si>
  <si>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</si>
  <si>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</si>
  <si>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</si>
  <si>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</si>
  <si>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</si>
  <si>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</si>
  <si>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</si>
  <si>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</si>
  <si>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</si>
  <si>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</si>
  <si>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</si>
  <si>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</si>
  <si>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</si>
  <si>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</si>
  <si>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</si>
  <si>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</si>
  <si>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</si>
  <si>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</si>
  <si>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</si>
  <si>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</si>
  <si>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</si>
  <si>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</si>
  <si>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</si>
  <si>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</si>
  <si>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</si>
  <si>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</si>
  <si>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</si>
  <si>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</si>
  <si>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</si>
  <si>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</si>
  <si>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</si>
  <si>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</si>
  <si>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</si>
  <si>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</si>
  <si>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</si>
  <si>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</si>
  <si>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</si>
  <si>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</si>
  <si>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</si>
  <si>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</si>
  <si>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</si>
  <si>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</si>
  <si>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</si>
  <si>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</si>
  <si>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</si>
  <si>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</si>
  <si>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</si>
  <si>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</si>
  <si>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</si>
  <si>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</si>
  <si>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</si>
  <si>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</si>
  <si>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</si>
  <si>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</si>
  <si>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</si>
  <si>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</si>
  <si>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</si>
  <si>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</si>
  <si>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</si>
  <si>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</si>
  <si>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</si>
  <si>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</si>
  <si>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</si>
  <si>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</si>
  <si>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</si>
  <si>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</si>
  <si>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</si>
  <si>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</si>
  <si>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</si>
  <si>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</si>
  <si>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</si>
  <si>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</si>
  <si>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</si>
  <si>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</si>
  <si>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</si>
  <si>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</si>
  <si>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</si>
  <si>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</si>
  <si>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</si>
  <si>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</si>
  <si>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</si>
  <si>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</si>
  <si>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</si>
  <si>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</si>
  <si>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</si>
  <si>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</si>
  <si>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</si>
  <si>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</si>
  <si>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</si>
  <si>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</si>
  <si>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</si>
  <si>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</si>
  <si>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</si>
  <si>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</si>
  <si>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</si>
  <si>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</si>
  <si>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</si>
  <si>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</si>
  <si>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</si>
  <si>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</si>
  <si>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</si>
  <si>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</si>
  <si>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</si>
  <si>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</si>
  <si>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</si>
  <si>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</si>
  <si>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</si>
  <si>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</si>
  <si>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</si>
  <si>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</si>
  <si>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</si>
  <si>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</si>
  <si>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</si>
  <si>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</si>
  <si>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</si>
  <si>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</si>
  <si>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</si>
  <si>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</si>
  <si>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</si>
  <si>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</si>
  <si>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</si>
  <si>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</si>
  <si>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</si>
  <si>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</si>
  <si>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</si>
  <si>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</si>
  <si>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</si>
  <si>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</si>
  <si>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</si>
  <si>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</si>
  <si>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</si>
  <si>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</si>
  <si>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</si>
  <si>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</si>
  <si>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</si>
  <si>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</si>
  <si>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</si>
  <si>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</si>
  <si>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</si>
  <si>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</si>
  <si>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</si>
  <si>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</si>
  <si>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</si>
  <si>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</si>
  <si>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</si>
  <si>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</si>
  <si>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</si>
  <si>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</si>
  <si>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</si>
  <si>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</si>
  <si>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</si>
  <si>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</si>
  <si>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</si>
  <si>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</si>
  <si>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</si>
  <si>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</si>
  <si>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</si>
  <si>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</si>
  <si>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</si>
  <si>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</si>
  <si>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</si>
  <si>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</si>
  <si>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</si>
  <si>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</si>
  <si>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</si>
  <si>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</si>
  <si>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</si>
  <si>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</si>
  <si>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</si>
  <si>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</si>
  <si>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</si>
  <si>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</si>
  <si>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</si>
  <si>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</si>
  <si>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</si>
  <si>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</si>
  <si>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</si>
  <si>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</si>
  <si>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</si>
  <si>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</si>
  <si>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</si>
  <si>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</si>
  <si>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</si>
  <si>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</si>
  <si>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</si>
  <si>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</si>
  <si>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</si>
  <si>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</si>
  <si>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</si>
  <si>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</si>
  <si>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</si>
  <si>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</si>
  <si>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</si>
  <si>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</si>
  <si>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</si>
  <si>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</si>
  <si>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</si>
  <si>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</si>
  <si>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</si>
  <si>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</si>
  <si>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</si>
  <si>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</si>
  <si>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</si>
  <si>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</si>
  <si>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</si>
  <si>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</si>
  <si>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</si>
  <si>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</si>
  <si>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</si>
  <si>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</si>
  <si>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</si>
  <si>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</si>
  <si>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</si>
  <si>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</si>
  <si>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</si>
  <si>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</si>
  <si>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</si>
  <si>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</si>
  <si>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</si>
  <si>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</si>
  <si>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</si>
  <si>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</si>
  <si>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</si>
  <si>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</si>
  <si>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</si>
  <si>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</si>
  <si>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</si>
  <si>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</si>
  <si>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</si>
  <si>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</si>
  <si>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</si>
  <si>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</si>
  <si>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</si>
  <si>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</si>
  <si>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</si>
  <si>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</si>
  <si>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</si>
  <si>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</si>
  <si>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</si>
  <si>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</si>
  <si>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</si>
  <si>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</si>
  <si>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</si>
  <si>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</si>
  <si>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</si>
  <si>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</si>
  <si>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</si>
  <si>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</si>
  <si>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</si>
  <si>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</si>
  <si>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</si>
  <si>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</si>
  <si>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</si>
  <si>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</si>
  <si>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</si>
  <si>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</si>
  <si>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</si>
  <si>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</si>
  <si>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</si>
  <si>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</si>
  <si>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</si>
  <si>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</si>
  <si>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</si>
  <si>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</si>
  <si>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</si>
  <si>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</si>
  <si>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</si>
  <si>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</si>
  <si>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</si>
  <si>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</si>
  <si>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</si>
  <si>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</si>
  <si>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</si>
  <si>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</si>
  <si>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</si>
  <si>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</si>
  <si>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</si>
  <si>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</si>
  <si>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</si>
  <si>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</si>
  <si>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</si>
  <si>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</si>
  <si>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</si>
  <si>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</si>
  <si>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</si>
  <si>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</si>
  <si>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</si>
  <si>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</si>
  <si>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</si>
  <si>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</si>
  <si>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</si>
  <si>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</si>
  <si>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</si>
  <si>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</si>
  <si>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</si>
  <si>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</si>
  <si>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</si>
  <si>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</si>
  <si>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</si>
  <si>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</si>
  <si>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</si>
  <si>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</si>
  <si>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</si>
  <si>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</si>
  <si>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</si>
  <si>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</si>
  <si>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</si>
  <si>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</si>
  <si>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</si>
  <si>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</si>
  <si>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</si>
  <si>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</si>
  <si>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</si>
  <si>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</si>
  <si>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</si>
  <si>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</si>
  <si>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</si>
  <si>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</si>
  <si>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</si>
  <si>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</si>
  <si>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</si>
  <si>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</si>
  <si>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</si>
  <si>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</si>
  <si>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</si>
  <si>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</si>
  <si>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</si>
  <si>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</si>
  <si>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</si>
  <si>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</si>
  <si>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</si>
  <si>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</si>
  <si>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</si>
  <si>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</si>
  <si>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</si>
  <si>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</si>
  <si>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</si>
  <si>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</si>
  <si>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</si>
  <si>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</si>
  <si>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</si>
  <si>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</si>
  <si>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</si>
  <si>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</si>
  <si>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</si>
  <si>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</si>
  <si>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</si>
  <si>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</si>
  <si>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</si>
  <si>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</si>
  <si>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</si>
  <si>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</si>
  <si>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</si>
  <si>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</si>
  <si>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</si>
  <si>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</si>
  <si>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</si>
  <si>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</si>
  <si>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</si>
  <si>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</si>
  <si>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</si>
  <si>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</si>
  <si>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</si>
  <si>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</si>
  <si>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</si>
  <si>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</si>
  <si>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</si>
  <si>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</si>
  <si>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</si>
  <si>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</si>
  <si>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</si>
  <si>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</si>
  <si>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</si>
  <si>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</si>
  <si>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</si>
  <si>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</si>
  <si>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</si>
  <si>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</si>
  <si>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</si>
  <si>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</si>
  <si>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</si>
  <si>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</si>
  <si>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</si>
  <si>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</si>
  <si>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</si>
  <si>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</si>
  <si>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</si>
  <si>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</si>
  <si>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</si>
  <si>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</si>
  <si>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</si>
  <si>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</si>
  <si>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</si>
  <si>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</si>
  <si>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</si>
  <si>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</si>
  <si>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</si>
  <si>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</si>
  <si>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</si>
  <si>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</si>
  <si>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</si>
  <si>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</si>
  <si>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</si>
  <si>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</si>
  <si>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</si>
  <si>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</si>
  <si>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</si>
  <si>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</si>
  <si>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</si>
  <si>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</si>
  <si>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</si>
  <si>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</si>
  <si>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</si>
  <si>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</si>
  <si>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</si>
  <si>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</si>
  <si>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</si>
  <si>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</si>
  <si>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</si>
  <si>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</si>
  <si>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</si>
  <si>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</si>
  <si>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</si>
  <si>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</si>
  <si>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</si>
  <si>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</si>
  <si>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</si>
  <si>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</si>
  <si>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</si>
  <si>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</si>
  <si>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</si>
  <si>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</si>
  <si>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</si>
  <si>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</si>
  <si>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</si>
  <si>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</si>
  <si>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</si>
  <si>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</si>
  <si>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</si>
  <si>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</si>
  <si>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</si>
  <si>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</si>
  <si>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</si>
  <si>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</si>
  <si>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</si>
  <si>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</si>
  <si>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</si>
  <si>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</si>
  <si>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</si>
  <si>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</si>
  <si>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</si>
  <si>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</si>
  <si>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</si>
  <si>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</si>
  <si>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</si>
  <si>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</si>
  <si>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</si>
  <si>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</si>
  <si>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</si>
  <si>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</si>
  <si>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</si>
  <si>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</si>
  <si>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</si>
  <si>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</si>
  <si>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</si>
  <si>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</si>
  <si>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</si>
  <si>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</si>
  <si>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</si>
  <si>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</si>
  <si>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</si>
  <si>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</si>
  <si>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</si>
  <si>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</si>
  <si>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</si>
  <si>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</si>
  <si>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</si>
  <si>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</si>
  <si>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</si>
  <si>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</si>
  <si>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</si>
  <si>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</si>
  <si>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</si>
  <si>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</si>
  <si>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</si>
  <si>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</si>
  <si>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</si>
  <si>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</si>
  <si>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</si>
  <si>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</si>
  <si>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</si>
  <si>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</si>
  <si>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</si>
  <si>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</si>
  <si>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</si>
  <si>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</si>
  <si>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</si>
  <si>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</si>
  <si>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</si>
  <si>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</si>
  <si>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</si>
  <si>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</si>
  <si>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</si>
  <si>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</si>
  <si>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</si>
  <si>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</si>
  <si>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</si>
  <si>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</si>
  <si>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</si>
  <si>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</si>
  <si>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</si>
  <si>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</si>
  <si>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</si>
  <si>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</si>
  <si>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</si>
  <si>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</si>
  <si>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</si>
  <si>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</si>
  <si>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</si>
  <si>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</si>
  <si>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</si>
  <si>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</si>
  <si>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</si>
  <si>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</si>
  <si>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</si>
  <si>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</si>
  <si>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</si>
  <si>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</si>
  <si>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</si>
  <si>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</si>
  <si>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</si>
  <si>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</si>
  <si>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</si>
  <si>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</si>
  <si>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</si>
  <si>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</si>
  <si>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</si>
  <si>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</si>
  <si>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</si>
  <si>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</si>
  <si>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</si>
  <si>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</si>
  <si>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</si>
  <si>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</si>
  <si>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</si>
  <si>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</si>
  <si>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</si>
  <si>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</si>
  <si>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</si>
  <si>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</si>
  <si>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</si>
  <si>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</si>
  <si>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</si>
  <si>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</si>
  <si>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</si>
  <si>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</si>
  <si>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</si>
  <si>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</si>
  <si>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</si>
  <si>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</si>
  <si>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</si>
  <si>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</si>
  <si>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</si>
  <si>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</si>
  <si>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</si>
  <si>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</si>
  <si>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</si>
  <si>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</si>
  <si>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</si>
  <si>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</si>
  <si>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</si>
  <si>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</si>
  <si>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</si>
  <si>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</si>
  <si>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</si>
  <si>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</si>
  <si>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</si>
  <si>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</si>
  <si>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</si>
  <si>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</si>
  <si>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</si>
  <si>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</si>
  <si>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</si>
  <si>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</si>
  <si>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</si>
  <si>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</si>
  <si>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</si>
  <si>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</si>
  <si>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</si>
  <si>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</si>
  <si>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</si>
  <si>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</si>
  <si>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</si>
  <si>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</si>
  <si>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</si>
  <si>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</si>
  <si>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</si>
  <si>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</si>
  <si>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</si>
  <si>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</si>
  <si>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</si>
  <si>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</si>
  <si>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</si>
  <si>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</si>
  <si>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</si>
  <si>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</si>
  <si>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</si>
  <si>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</si>
  <si>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</si>
  <si>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</si>
  <si>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</si>
  <si>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</si>
  <si>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</si>
  <si>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</si>
  <si>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</si>
  <si>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</si>
  <si>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</si>
  <si>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</si>
  <si>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</si>
  <si>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</si>
  <si>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</si>
  <si>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</si>
  <si>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</si>
  <si>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</si>
  <si>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</si>
  <si>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</si>
  <si>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</si>
  <si>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</si>
  <si>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</si>
  <si>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</si>
  <si>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</si>
  <si>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</si>
  <si>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</si>
  <si>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</si>
  <si>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</si>
  <si>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</si>
  <si>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</si>
  <si>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</si>
  <si>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</si>
  <si>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</si>
  <si>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</si>
  <si>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</si>
  <si>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</si>
  <si>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</si>
  <si>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</si>
  <si>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</si>
  <si>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</si>
  <si>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</si>
  <si>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</si>
  <si>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</si>
  <si>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</si>
  <si>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</si>
  <si>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</si>
  <si>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</si>
  <si>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</si>
  <si>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</si>
  <si>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</si>
  <si>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</si>
  <si>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</si>
  <si>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</si>
  <si>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</si>
  <si>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</si>
  <si>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</si>
  <si>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</si>
  <si>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</si>
  <si>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</si>
  <si>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</si>
  <si>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</si>
  <si>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</si>
  <si>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</si>
  <si>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</si>
  <si>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</si>
  <si>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</si>
  <si>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</si>
  <si>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</si>
  <si>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</si>
  <si>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</si>
  <si>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</si>
  <si>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</si>
  <si>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</si>
  <si>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</si>
  <si>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</si>
  <si>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</si>
  <si>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</si>
  <si>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</si>
  <si>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</si>
  <si>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</si>
  <si>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</si>
  <si>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</si>
  <si>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</si>
  <si>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</si>
  <si>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</si>
  <si>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</si>
  <si>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</si>
  <si>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</si>
  <si>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</si>
  <si>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</si>
  <si>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</si>
  <si>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</si>
  <si>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</si>
  <si>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</si>
  <si>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</si>
  <si>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</si>
  <si>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</si>
  <si>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</si>
  <si>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</si>
  <si>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</si>
  <si>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</si>
  <si>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</si>
  <si>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</si>
  <si>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</si>
  <si>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</si>
  <si>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</si>
  <si>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</si>
  <si>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</si>
  <si>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</si>
  <si>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</si>
  <si>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</si>
  <si>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</si>
  <si>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</si>
  <si>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</si>
  <si>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</si>
  <si>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</si>
  <si>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</si>
  <si>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</si>
  <si>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</si>
  <si>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</si>
  <si>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</si>
  <si>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</si>
  <si>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</si>
  <si>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</si>
  <si>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</si>
  <si>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</si>
  <si>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</si>
  <si>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</si>
  <si>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</si>
  <si>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</si>
  <si>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</si>
  <si>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</si>
  <si>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</si>
  <si>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</si>
  <si>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</si>
  <si>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</si>
  <si>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</si>
  <si>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</si>
  <si>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</si>
  <si>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</si>
  <si>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</si>
  <si>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</si>
  <si>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</si>
  <si>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</si>
  <si>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</si>
  <si>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</si>
  <si>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</si>
  <si>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</si>
  <si>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</si>
  <si>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</si>
  <si>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</si>
  <si>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</si>
  <si>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</si>
  <si>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</si>
  <si>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</si>
  <si>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</si>
  <si>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</si>
  <si>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</si>
  <si>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</si>
  <si>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</si>
  <si>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</si>
  <si>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</si>
  <si>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</si>
  <si>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</si>
  <si>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</si>
  <si>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</si>
  <si>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</si>
  <si>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</si>
  <si>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</si>
  <si>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</si>
  <si>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</si>
  <si>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</si>
  <si>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</si>
  <si>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</si>
  <si>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</si>
  <si>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</si>
  <si>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</si>
  <si>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</si>
  <si>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</si>
  <si>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</si>
  <si>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</si>
  <si>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</si>
  <si>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</si>
  <si>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</si>
  <si>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</si>
  <si>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</si>
  <si>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</si>
  <si>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</si>
  <si>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</si>
  <si>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</si>
  <si>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</si>
  <si>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</si>
  <si>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</si>
  <si>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</si>
  <si>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</si>
  <si>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</si>
  <si>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</si>
  <si>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</si>
  <si>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</si>
  <si>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</si>
  <si>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</si>
  <si>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</si>
  <si>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</si>
  <si>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</si>
  <si>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</si>
  <si>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</si>
  <si>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</si>
  <si>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</si>
  <si>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</si>
  <si>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</si>
  <si>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</si>
  <si>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</si>
  <si>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</si>
  <si>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</si>
  <si>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</si>
  <si>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</si>
  <si>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</si>
  <si>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</si>
  <si>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</si>
  <si>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</si>
  <si>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</si>
  <si>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</si>
  <si>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</si>
  <si>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</si>
  <si>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</si>
  <si>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</si>
  <si>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</si>
  <si>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</si>
  <si>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</si>
  <si>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</si>
  <si>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</si>
  <si>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</si>
  <si>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</si>
  <si>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</si>
  <si>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</si>
  <si>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</si>
  <si>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</si>
  <si>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</si>
  <si>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</si>
  <si>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</si>
  <si>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</si>
  <si>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</si>
  <si>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</si>
  <si>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</si>
  <si>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</si>
  <si>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</si>
  <si>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</si>
  <si>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</si>
  <si>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</si>
  <si>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</si>
  <si>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</si>
  <si>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</si>
  <si>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</si>
  <si>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</si>
  <si>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</si>
  <si>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</si>
  <si>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</si>
  <si>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</si>
  <si>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</si>
  <si>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</si>
  <si>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</si>
  <si>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</si>
  <si>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</si>
  <si>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</si>
  <si>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</si>
  <si>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</si>
  <si>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</si>
  <si>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</si>
  <si>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</si>
  <si>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</si>
  <si>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</si>
  <si>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</si>
  <si>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</si>
  <si>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</si>
  <si>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</si>
  <si>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</si>
  <si>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</si>
  <si>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</si>
  <si>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</si>
  <si>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</si>
  <si>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</si>
  <si>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</si>
  <si>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</si>
  <si>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</si>
  <si>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</si>
  <si>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</si>
  <si>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</si>
  <si>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</si>
  <si>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</si>
  <si>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</si>
  <si>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</si>
  <si>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</si>
  <si>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</si>
  <si>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</si>
  <si>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</si>
  <si>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</si>
  <si>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</si>
  <si>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</si>
  <si>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</si>
  <si>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</si>
  <si>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</si>
  <si>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</si>
  <si>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</si>
  <si>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</si>
  <si>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</si>
  <si>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</si>
  <si>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</si>
  <si>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</si>
  <si>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</si>
  <si>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</si>
  <si>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</si>
  <si>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</si>
  <si>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</si>
  <si>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</si>
  <si>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</si>
  <si>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</si>
  <si>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</si>
  <si>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</si>
  <si>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</si>
  <si>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</si>
  <si>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</si>
  <si>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</si>
  <si>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</si>
  <si>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</si>
  <si>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</si>
  <si>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</si>
  <si>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</si>
  <si>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</si>
  <si>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</si>
  <si>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</si>
  <si>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</si>
  <si>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</si>
  <si>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</si>
  <si>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</si>
  <si>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</si>
  <si>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</si>
  <si>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</si>
  <si>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</si>
  <si>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</si>
  <si>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</si>
  <si>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</si>
  <si>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</si>
  <si>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</si>
  <si>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</si>
  <si>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</si>
  <si>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</si>
  <si>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</si>
  <si>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</si>
  <si>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</si>
  <si>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</si>
  <si>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</si>
  <si>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</si>
  <si>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</si>
  <si>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</si>
  <si>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</si>
  <si>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</si>
  <si>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</si>
  <si>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</si>
  <si>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</si>
  <si>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</si>
  <si>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</si>
  <si>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</si>
  <si>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</si>
  <si>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</si>
  <si>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</si>
  <si>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</si>
  <si>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</si>
  <si>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</si>
  <si>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</si>
  <si>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</si>
  <si>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</si>
  <si>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</si>
  <si>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</si>
  <si>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</si>
  <si>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</si>
  <si>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</si>
  <si>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</si>
  <si>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</si>
  <si>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</si>
  <si>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</si>
  <si>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</si>
  <si>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</si>
  <si>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</si>
  <si>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</si>
  <si>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</si>
  <si>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</si>
  <si>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</si>
  <si>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</si>
  <si>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</si>
  <si>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</si>
  <si>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</si>
  <si>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</si>
  <si>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</si>
  <si>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</si>
  <si>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</si>
  <si>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</si>
  <si>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</si>
  <si>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</si>
  <si>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</si>
  <si>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</si>
  <si>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</si>
  <si>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</si>
  <si>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</si>
  <si>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</si>
  <si>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</si>
  <si>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</si>
  <si>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</si>
  <si>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</si>
  <si>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</si>
  <si>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</si>
  <si>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</si>
  <si>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</si>
  <si>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</si>
  <si>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</si>
  <si>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</si>
  <si>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</si>
  <si>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</si>
  <si>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</si>
  <si>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</si>
  <si>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</si>
  <si>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</si>
  <si>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</si>
  <si>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</si>
  <si>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</si>
  <si>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</si>
  <si>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</si>
  <si>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</si>
  <si>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</si>
  <si>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</si>
  <si>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</si>
  <si>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</si>
  <si>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</si>
  <si>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</si>
  <si>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</si>
  <si>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</si>
  <si>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</si>
  <si>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</si>
  <si>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</si>
  <si>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</si>
  <si>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</si>
  <si>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</si>
  <si>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</si>
  <si>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</si>
  <si>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</si>
  <si>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</si>
  <si>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</si>
  <si>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</si>
  <si>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</si>
  <si>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</si>
  <si>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</si>
  <si>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</si>
  <si>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</si>
  <si>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</si>
  <si>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</si>
  <si>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</si>
  <si>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</si>
  <si>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</si>
  <si>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</si>
  <si>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</si>
  <si>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</si>
  <si>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</si>
  <si>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</si>
  <si>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</si>
  <si>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</si>
  <si>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</si>
  <si>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</si>
  <si>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</si>
  <si>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</si>
  <si>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</si>
  <si>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</si>
  <si>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</si>
  <si>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</si>
  <si>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</si>
  <si>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</si>
  <si>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</si>
  <si>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</si>
  <si>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</si>
  <si>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</si>
  <si>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</si>
  <si>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</si>
  <si>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</si>
  <si>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</si>
  <si>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</si>
  <si>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</si>
  <si>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</si>
  <si>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</si>
  <si>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</si>
  <si>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</si>
  <si>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</si>
  <si>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</si>
  <si>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</si>
  <si>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</si>
  <si>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</si>
  <si>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</si>
  <si>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</si>
  <si>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</si>
  <si>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</si>
  <si>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</si>
  <si>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</si>
  <si>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</si>
  <si>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</si>
  <si>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</si>
  <si>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</si>
  <si>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</si>
  <si>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</si>
  <si>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</si>
  <si>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</si>
  <si>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</si>
  <si>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</si>
  <si>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</si>
  <si>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</si>
  <si>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</si>
  <si>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</si>
  <si>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</si>
  <si>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</si>
  <si>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</si>
  <si>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</si>
  <si>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</si>
  <si>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</si>
  <si>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</si>
  <si>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</si>
  <si>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</si>
  <si>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</si>
  <si>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</si>
  <si>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</si>
  <si>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</si>
  <si>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</si>
  <si>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</si>
  <si>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</si>
  <si>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</si>
  <si>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</si>
  <si>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</si>
  <si>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</si>
  <si>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</si>
  <si>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</si>
  <si>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</si>
  <si>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</si>
  <si>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</si>
  <si>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</si>
  <si>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</si>
  <si>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</si>
  <si>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</si>
  <si>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</si>
  <si>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</si>
  <si>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</si>
  <si>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</si>
  <si>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</si>
  <si>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</si>
  <si>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</si>
  <si>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</si>
  <si>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</si>
  <si>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</si>
  <si>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</si>
  <si>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</si>
  <si>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</si>
  <si>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</si>
  <si>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</si>
  <si>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</si>
  <si>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</si>
  <si>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</si>
  <si>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</si>
  <si>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</si>
  <si>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</si>
  <si>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</si>
  <si>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</si>
  <si>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</si>
  <si>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</si>
  <si>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</si>
  <si>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</si>
  <si>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</si>
  <si>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</si>
  <si>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</si>
  <si>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</si>
  <si>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</si>
  <si>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</si>
  <si>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</si>
  <si>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</si>
  <si>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</si>
  <si>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</si>
  <si>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</si>
  <si>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</si>
  <si>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</si>
  <si>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</si>
  <si>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</si>
  <si>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</si>
  <si>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</si>
  <si>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</si>
  <si>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</si>
  <si>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</si>
  <si>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</si>
  <si>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</si>
  <si>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</si>
  <si>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</si>
  <si>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</si>
  <si>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</si>
  <si>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</si>
  <si>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</si>
  <si>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</si>
  <si>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</si>
  <si>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</si>
  <si>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</si>
  <si>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</si>
  <si>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</si>
  <si>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</si>
  <si>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</si>
  <si>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</si>
  <si>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</si>
  <si>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</si>
  <si>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</si>
  <si>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</si>
  <si>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</si>
  <si>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</si>
  <si>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</si>
  <si>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</si>
  <si>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</si>
  <si>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</si>
  <si>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</si>
  <si>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</si>
  <si>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</si>
  <si>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</si>
  <si>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</si>
  <si>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</si>
  <si>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</si>
  <si>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</si>
  <si>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</si>
  <si>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</si>
  <si>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</si>
  <si>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</si>
  <si>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</si>
  <si>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</si>
  <si>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</si>
  <si>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</si>
  <si>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</si>
  <si>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</si>
  <si>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</si>
  <si>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</si>
  <si>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</si>
  <si>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</si>
  <si>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</si>
  <si>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</si>
  <si>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</si>
  <si>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</si>
  <si>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</si>
  <si>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</si>
  <si>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</si>
  <si>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</si>
  <si>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</si>
  <si>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</si>
  <si>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</si>
  <si>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</si>
  <si>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</si>
  <si>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</si>
  <si>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</si>
  <si>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</si>
  <si>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</si>
  <si>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</si>
  <si>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</si>
  <si>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</si>
  <si>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</si>
  <si>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</si>
  <si>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</si>
  <si>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</si>
  <si>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</si>
  <si>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</si>
  <si>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</si>
  <si>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</si>
  <si>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</si>
  <si>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</si>
  <si>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</si>
  <si>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</si>
  <si>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</si>
  <si>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</si>
  <si>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</si>
  <si>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</si>
  <si>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</si>
  <si>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</si>
  <si>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</si>
  <si>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</si>
  <si>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</si>
  <si>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</si>
  <si>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</si>
  <si>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</si>
  <si>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</si>
  <si>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</si>
  <si>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</si>
  <si>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</si>
  <si>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</si>
  <si>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</si>
  <si>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</si>
  <si>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</si>
  <si>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</si>
  <si>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</si>
  <si>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</si>
  <si>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</si>
  <si>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</si>
  <si>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</si>
  <si>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</si>
  <si>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</si>
  <si>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</si>
  <si>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</si>
  <si>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</si>
  <si>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</si>
  <si>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</si>
  <si>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</si>
  <si>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</si>
  <si>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</si>
  <si>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</si>
  <si>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</si>
  <si>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</si>
  <si>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</si>
  <si>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</si>
  <si>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</si>
  <si>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</si>
  <si>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</si>
  <si>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</si>
  <si>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</si>
  <si>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</si>
  <si>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</si>
  <si>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</si>
  <si>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</si>
  <si>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</si>
  <si>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</si>
  <si>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</si>
  <si>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</si>
  <si>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</si>
  <si>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</si>
  <si>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</si>
  <si>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</si>
  <si>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</si>
  <si>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</si>
  <si>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</si>
  <si>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</si>
  <si>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</si>
  <si>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</si>
  <si>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</si>
  <si>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</si>
  <si>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</si>
  <si>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</si>
  <si>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</si>
  <si>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</si>
  <si>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</si>
  <si>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</si>
  <si>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</si>
  <si>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</si>
  <si>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</si>
  <si>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</si>
  <si>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</si>
  <si>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</si>
  <si>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</si>
  <si>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</si>
  <si>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</si>
  <si>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</si>
  <si>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</si>
  <si>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</si>
  <si>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</si>
  <si>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</si>
  <si>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</si>
  <si>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</si>
  <si>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</si>
  <si>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</si>
  <si>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</si>
  <si>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</si>
  <si>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</si>
  <si>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</si>
  <si>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</si>
  <si>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</si>
  <si>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</si>
  <si>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</si>
  <si>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</si>
  <si>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</si>
  <si>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</si>
  <si>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</si>
  <si>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</si>
  <si>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</si>
  <si>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</si>
  <si>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</si>
  <si>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</si>
  <si>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</si>
  <si>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</si>
  <si>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</si>
  <si>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</si>
  <si>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</si>
  <si>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</si>
  <si>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</si>
  <si>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</si>
  <si>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</si>
  <si>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</si>
  <si>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</si>
  <si>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</si>
  <si>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</si>
  <si>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</si>
  <si>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</si>
  <si>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</si>
  <si>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</si>
  <si>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</si>
  <si>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</si>
  <si>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</si>
  <si>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</si>
  <si>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</si>
  <si>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</si>
  <si>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</si>
  <si>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</si>
  <si>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</si>
  <si>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</si>
  <si>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</si>
  <si>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</si>
  <si>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</si>
  <si>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</si>
  <si>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</si>
  <si>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</si>
  <si>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</si>
  <si>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</si>
  <si>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</si>
  <si>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</si>
  <si>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</si>
  <si>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</si>
  <si>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</si>
  <si>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</si>
  <si>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</si>
  <si>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</si>
  <si>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</si>
  <si>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</si>
  <si>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</si>
  <si>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</si>
  <si>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</si>
  <si>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</si>
  <si>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</si>
  <si>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</si>
  <si>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</si>
  <si>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</si>
  <si>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</si>
  <si>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</si>
  <si>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</si>
  <si>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</si>
  <si>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</si>
  <si>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</si>
  <si>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</si>
  <si>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</si>
  <si>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</si>
  <si>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</si>
  <si>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</si>
  <si>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</si>
  <si>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</si>
  <si>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</si>
  <si>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</si>
  <si>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</si>
  <si>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</si>
  <si>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</si>
  <si>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</si>
  <si>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</si>
  <si>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</si>
  <si>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</si>
  <si>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</si>
  <si>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</si>
  <si>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</si>
  <si>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</si>
  <si>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</si>
  <si>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</si>
  <si>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</si>
  <si>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</si>
  <si>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</si>
  <si>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</si>
  <si>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</si>
  <si>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</si>
  <si>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</si>
  <si>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</si>
  <si>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</si>
  <si>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</si>
  <si>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</si>
  <si>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</si>
  <si>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</si>
  <si>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</si>
  <si>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</si>
  <si>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</si>
  <si>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</si>
  <si>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</si>
  <si>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</si>
  <si>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</si>
  <si>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</si>
  <si>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</si>
  <si>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</si>
  <si>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</si>
  <si>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</si>
  <si>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</si>
  <si>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</si>
  <si>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</si>
  <si>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</si>
  <si>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</si>
  <si>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</si>
  <si>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</si>
  <si>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</si>
  <si>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</si>
  <si>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</si>
  <si>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</si>
  <si>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</si>
  <si>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</si>
  <si>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</si>
  <si>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</si>
  <si>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</si>
  <si>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</si>
  <si>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</si>
  <si>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</si>
  <si>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</si>
  <si>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</si>
  <si>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</si>
  <si>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</si>
  <si>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</si>
  <si>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</si>
  <si>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</si>
  <si>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</si>
  <si>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</si>
  <si>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</si>
  <si>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</si>
  <si>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</si>
  <si>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</si>
  <si>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</si>
  <si>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</si>
  <si>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</si>
  <si>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</si>
  <si>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</si>
  <si>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</si>
  <si>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</si>
  <si>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</si>
  <si>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</si>
  <si>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</si>
  <si>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</si>
  <si>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</si>
  <si>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</si>
  <si>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</si>
  <si>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</si>
  <si>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</si>
  <si>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</si>
  <si>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</si>
  <si>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</si>
  <si>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</si>
  <si>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</si>
  <si>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</si>
  <si>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</si>
  <si>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</si>
  <si>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</si>
  <si>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</si>
  <si>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</si>
  <si>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</si>
  <si>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</si>
  <si>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</si>
  <si>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</si>
  <si>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</si>
  <si>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</si>
  <si>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</si>
  <si>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</si>
  <si>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</si>
  <si>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</si>
  <si>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</si>
  <si>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</si>
  <si>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</si>
  <si>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</si>
  <si>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</si>
  <si>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</si>
  <si>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</si>
  <si>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</si>
  <si>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</si>
  <si>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</si>
  <si>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</si>
  <si>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</si>
  <si>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</si>
  <si>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</si>
  <si>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</si>
  <si>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</si>
  <si>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</si>
  <si>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</si>
  <si>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</si>
  <si>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</si>
  <si>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</si>
  <si>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</si>
  <si>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</si>
  <si>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</si>
  <si>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</si>
  <si>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</si>
  <si>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</si>
  <si>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</si>
  <si>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</si>
  <si>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</si>
  <si>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</si>
  <si>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</si>
  <si>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</si>
  <si>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</si>
  <si>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</si>
  <si>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</si>
  <si>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</si>
  <si>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</si>
  <si>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</si>
  <si>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</si>
  <si>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</si>
  <si>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</si>
  <si>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</si>
  <si>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</si>
  <si>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</si>
  <si>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</si>
  <si>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</si>
  <si>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</si>
  <si>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</si>
  <si>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</si>
  <si>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</si>
  <si>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</si>
  <si>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</si>
  <si>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</si>
  <si>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</si>
  <si>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</si>
  <si>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</si>
  <si>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</si>
  <si>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</si>
  <si>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</si>
  <si>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</si>
  <si>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</si>
  <si>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</si>
  <si>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</si>
  <si>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</si>
  <si>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</si>
  <si>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</si>
  <si>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</si>
  <si>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</si>
  <si>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</si>
  <si>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</si>
  <si>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</si>
  <si>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</si>
  <si>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</si>
  <si>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</si>
  <si>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</si>
  <si>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</si>
  <si>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</si>
  <si>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</si>
  <si>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</si>
  <si>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</si>
  <si>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</si>
  <si>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</si>
  <si>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</si>
  <si>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</si>
  <si>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</si>
  <si>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</si>
  <si>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</si>
  <si>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</si>
  <si>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</si>
  <si>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</si>
  <si>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</si>
  <si>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</si>
  <si>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</si>
  <si>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</si>
  <si>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</si>
  <si>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</si>
  <si>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</si>
  <si>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</si>
  <si>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</si>
  <si>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</si>
  <si>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</si>
  <si>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</si>
  <si>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</si>
  <si>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</si>
  <si>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</si>
  <si>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</si>
  <si>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</si>
  <si>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</si>
  <si>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</si>
  <si>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</si>
  <si>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</si>
  <si>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</si>
  <si>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</si>
  <si>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</si>
  <si>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</si>
  <si>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</si>
  <si>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</si>
  <si>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</si>
  <si>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</si>
  <si>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</si>
  <si>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</si>
  <si>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</si>
  <si>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</si>
  <si>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</si>
  <si>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</si>
  <si>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</si>
  <si>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</si>
  <si>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</si>
  <si>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</si>
  <si>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</si>
  <si>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</si>
  <si>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</si>
  <si>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</si>
  <si>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</si>
  <si>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</si>
  <si>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</si>
  <si>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</si>
  <si>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</si>
  <si>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</si>
  <si>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</si>
  <si>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</si>
  <si>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</si>
  <si>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</si>
  <si>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</si>
  <si>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</si>
  <si>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</si>
  <si>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</si>
  <si>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</si>
  <si>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</si>
  <si>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</si>
  <si>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</si>
  <si>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</si>
  <si>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</si>
  <si>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</si>
  <si>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</si>
  <si>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</si>
  <si>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</si>
  <si>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</si>
  <si>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</si>
  <si>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</si>
  <si>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</si>
  <si>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</si>
  <si>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</si>
  <si>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</si>
  <si>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</si>
  <si>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</si>
  <si>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</si>
  <si>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</si>
  <si>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</si>
  <si>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</si>
  <si>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</si>
  <si>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</si>
  <si>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</si>
  <si>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</si>
  <si>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</si>
  <si>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</si>
  <si>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</si>
  <si>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</si>
  <si>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</si>
  <si>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</si>
  <si>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</si>
  <si>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</si>
  <si>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</si>
  <si>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</si>
  <si>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</si>
  <si>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</si>
  <si>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</si>
  <si>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</si>
  <si>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</si>
  <si>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</si>
  <si>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</si>
  <si>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</si>
  <si>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</si>
  <si>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</si>
  <si>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</si>
  <si>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</si>
  <si>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</si>
  <si>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</si>
  <si>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</si>
  <si>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</si>
  <si>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</si>
  <si>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</si>
  <si>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</si>
  <si>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</si>
  <si>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</si>
  <si>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</si>
  <si>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</si>
  <si>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</si>
  <si>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</si>
  <si>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</si>
  <si>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</si>
  <si>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</si>
  <si>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</si>
  <si>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</si>
  <si>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</si>
  <si>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</si>
  <si>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</si>
  <si>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</si>
  <si>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</si>
  <si>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</si>
  <si>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</si>
  <si>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</si>
  <si>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</si>
  <si>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</si>
  <si>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</si>
  <si>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</si>
  <si>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</si>
  <si>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</si>
  <si>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</si>
  <si>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</si>
  <si>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</si>
  <si>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</si>
  <si>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</si>
  <si>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</si>
  <si>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</si>
  <si>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</si>
  <si>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</si>
  <si>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</si>
  <si>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</si>
  <si>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</si>
  <si>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</si>
  <si>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</si>
  <si>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</si>
  <si>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</si>
  <si>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</si>
  <si>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</si>
  <si>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</si>
  <si>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</si>
  <si>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</si>
  <si>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</si>
  <si>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</si>
  <si>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</si>
  <si>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</si>
  <si>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</si>
  <si>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</si>
  <si>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</si>
  <si>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</si>
  <si>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</si>
  <si>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</si>
  <si>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</si>
  <si>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</si>
  <si>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</si>
  <si>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</si>
  <si>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</si>
  <si>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</si>
  <si>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</si>
  <si>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</si>
  <si>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</si>
  <si>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</si>
  <si>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</si>
  <si>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</si>
  <si>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</si>
  <si>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</si>
  <si>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</si>
  <si>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</si>
  <si>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</si>
  <si>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</si>
  <si>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</si>
  <si>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</si>
  <si>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</si>
  <si>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</si>
  <si>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</si>
  <si>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</si>
  <si>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</si>
  <si>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</si>
  <si>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</si>
  <si>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</si>
  <si>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</si>
  <si>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</si>
  <si>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</si>
  <si>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</si>
  <si>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</si>
  <si>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</si>
  <si>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</si>
  <si>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</si>
  <si>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</si>
  <si>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</si>
  <si>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</si>
  <si>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</si>
  <si>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</si>
  <si>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</si>
  <si>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</si>
  <si>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</si>
  <si>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</si>
  <si>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</si>
  <si>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</si>
  <si>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</si>
  <si>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</si>
  <si>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</si>
  <si>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</si>
  <si>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</si>
  <si>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</si>
  <si>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</si>
  <si>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</si>
  <si>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</si>
  <si>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</si>
  <si>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</si>
  <si>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</si>
  <si>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</si>
  <si>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</si>
  <si>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</si>
  <si>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</si>
  <si>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</si>
  <si>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</si>
  <si>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</si>
  <si>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</si>
  <si>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</si>
  <si>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</si>
  <si>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</si>
  <si>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</si>
  <si>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</si>
  <si>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</si>
  <si>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</si>
  <si>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</si>
  <si>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</si>
  <si>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</si>
  <si>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</si>
  <si>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</si>
  <si>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</si>
  <si>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</si>
  <si>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</si>
  <si>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</si>
  <si>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</si>
  <si>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</si>
  <si>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</si>
  <si>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</si>
  <si>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</si>
  <si>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</si>
  <si>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</si>
  <si>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</si>
  <si>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</si>
  <si>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</si>
  <si>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</si>
  <si>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</si>
  <si>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</si>
  <si>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</si>
  <si>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</si>
  <si>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</si>
  <si>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</si>
  <si>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</si>
  <si>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</si>
  <si>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</si>
  <si>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</si>
  <si>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</si>
  <si>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</si>
  <si>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</si>
  <si>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</si>
  <si>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</si>
  <si>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</si>
  <si>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</si>
  <si>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</si>
  <si>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</si>
  <si>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</si>
  <si>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</si>
  <si>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</si>
  <si>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</si>
  <si>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</si>
  <si>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</si>
  <si>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</si>
  <si>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</si>
  <si>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</si>
  <si>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</si>
  <si>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</si>
  <si>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</si>
  <si>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</si>
  <si>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</si>
  <si>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</si>
  <si>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</si>
  <si>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</si>
  <si>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</si>
  <si>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</si>
  <si>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</si>
  <si>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</si>
  <si>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</si>
  <si>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</si>
  <si>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</si>
  <si>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</si>
  <si>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</si>
  <si>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</si>
  <si>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</si>
  <si>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</si>
  <si>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</si>
  <si>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</si>
  <si>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</si>
  <si>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</si>
  <si>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</si>
  <si>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</si>
  <si>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</si>
  <si>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</si>
  <si>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</si>
  <si>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</si>
  <si>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</si>
  <si>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</si>
  <si>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</si>
  <si>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</si>
  <si>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</si>
  <si>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</si>
  <si>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</si>
  <si>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</si>
  <si>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</si>
  <si>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</si>
  <si>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</si>
  <si>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</si>
  <si>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</si>
  <si>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</si>
  <si>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</si>
  <si>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</si>
  <si>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</si>
  <si>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</si>
  <si>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</si>
  <si>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</si>
  <si>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</si>
  <si>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</si>
  <si>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</si>
  <si>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</si>
  <si>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</si>
  <si>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</si>
  <si>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</si>
  <si>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</si>
  <si>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</si>
  <si>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</si>
  <si>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</si>
  <si>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</si>
  <si>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</si>
  <si>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</si>
  <si>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</si>
  <si>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</si>
  <si>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</si>
  <si>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</si>
  <si>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</si>
  <si>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</si>
  <si>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</si>
  <si>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</si>
  <si>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</si>
  <si>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</si>
  <si>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</si>
  <si>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</si>
  <si>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</si>
  <si>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</si>
  <si>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</si>
  <si>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</si>
  <si>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</si>
  <si>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</si>
  <si>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</si>
  <si>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</si>
  <si>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</si>
  <si>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</si>
  <si>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</si>
  <si>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</si>
  <si>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</si>
  <si>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</si>
  <si>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</si>
  <si>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</si>
  <si>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</si>
  <si>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</si>
  <si>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</si>
  <si>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</si>
  <si>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</si>
  <si>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</si>
  <si>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</si>
  <si>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</si>
  <si>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</si>
  <si>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</si>
  <si>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</si>
  <si>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</si>
  <si>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</si>
  <si>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</si>
  <si>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</si>
  <si>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</si>
  <si>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</si>
  <si>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</si>
  <si>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</si>
  <si>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</si>
  <si>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</si>
  <si>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</si>
  <si>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</si>
  <si>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</si>
  <si>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</si>
  <si>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</si>
  <si>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</si>
  <si>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</si>
  <si>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</si>
  <si>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</si>
  <si>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</si>
  <si>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</si>
  <si>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</si>
  <si>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</si>
  <si>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</si>
  <si>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</si>
  <si>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</si>
  <si>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</si>
  <si>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</si>
  <si>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</si>
  <si>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</si>
  <si>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</si>
  <si>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</si>
  <si>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</si>
  <si>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</si>
  <si>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</si>
  <si>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</si>
  <si>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</si>
  <si>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</si>
  <si>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</si>
  <si>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</si>
  <si>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</si>
  <si>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</si>
  <si>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</si>
  <si>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</si>
  <si>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</si>
  <si>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</si>
  <si>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</si>
  <si>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</si>
  <si>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</si>
  <si>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</si>
  <si>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</si>
  <si>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</si>
  <si>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</si>
  <si>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</si>
  <si>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</si>
  <si>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</si>
  <si>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</si>
  <si>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</si>
  <si>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</si>
  <si>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</si>
  <si>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</si>
  <si>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</si>
  <si>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</si>
  <si>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</si>
  <si>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</si>
  <si>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</si>
  <si>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</si>
  <si>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</si>
  <si>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</si>
  <si>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</si>
  <si>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</si>
  <si>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</si>
  <si>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</si>
  <si>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</si>
  <si>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</si>
  <si>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</si>
  <si>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</si>
  <si>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</si>
  <si>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</si>
  <si>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</si>
  <si>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</si>
  <si>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</si>
  <si>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</si>
  <si>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</si>
  <si>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</si>
  <si>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</si>
  <si>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</si>
  <si>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</si>
  <si>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</si>
  <si>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</si>
  <si>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</si>
  <si>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</si>
  <si>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</si>
  <si>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</si>
  <si>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</si>
  <si>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</si>
  <si>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</si>
  <si>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</si>
  <si>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</si>
  <si>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</si>
  <si>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</si>
  <si>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</si>
  <si>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</si>
  <si>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</si>
  <si>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</si>
  <si>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</si>
  <si>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</si>
  <si>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</si>
  <si>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</si>
  <si>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</si>
  <si>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</si>
  <si>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</si>
  <si>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</si>
  <si>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</si>
  <si>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</si>
  <si>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</si>
  <si>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</si>
  <si>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</si>
  <si>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</si>
  <si>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</si>
  <si>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</si>
  <si>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</si>
  <si>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</si>
  <si>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</si>
  <si>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</si>
  <si>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</si>
  <si>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</si>
  <si>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</si>
  <si>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</si>
  <si>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</si>
  <si>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</si>
  <si>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</si>
  <si>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</si>
  <si>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</si>
  <si>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</si>
  <si>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</si>
  <si>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</si>
  <si>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</si>
  <si>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</si>
  <si>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</si>
  <si>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</si>
  <si>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</si>
  <si>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</si>
  <si>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</si>
  <si>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</si>
  <si>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</si>
  <si>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</si>
  <si>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</si>
  <si>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</si>
  <si>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</si>
  <si>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</si>
  <si>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</si>
  <si>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</si>
  <si>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</si>
  <si>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</si>
  <si>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</si>
  <si>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</si>
  <si>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</si>
  <si>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</si>
  <si>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</si>
  <si>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</si>
  <si>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</si>
  <si>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</si>
  <si>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</si>
  <si>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</si>
  <si>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</si>
  <si>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</si>
  <si>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</si>
  <si>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</si>
  <si>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</si>
  <si>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</si>
  <si>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</si>
  <si>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</si>
  <si>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</si>
  <si>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</si>
  <si>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</si>
  <si>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</si>
  <si>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</si>
  <si>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</si>
  <si>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</si>
  <si>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</si>
  <si>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</si>
  <si>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</si>
  <si>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</si>
  <si>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</si>
  <si>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</si>
  <si>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</si>
  <si>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</si>
  <si>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</si>
  <si>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</si>
  <si>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</si>
  <si>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</si>
  <si>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</si>
  <si>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</si>
  <si>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</si>
  <si>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</si>
  <si>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</si>
  <si>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</si>
  <si>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</si>
  <si>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</si>
  <si>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</si>
  <si>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</si>
  <si>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</si>
  <si>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</si>
  <si>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</si>
  <si>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</si>
  <si>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</si>
  <si>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</si>
  <si>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</si>
  <si>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</si>
  <si>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</si>
  <si>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</si>
  <si>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</si>
  <si>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</si>
  <si>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</si>
  <si>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</si>
  <si>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</si>
  <si>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</si>
  <si>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</si>
  <si>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</si>
  <si>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</si>
  <si>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</si>
  <si>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</si>
  <si>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</si>
  <si>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</si>
  <si>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</si>
  <si>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</si>
  <si>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</si>
  <si>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</si>
  <si>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</si>
  <si>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</si>
  <si>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</si>
  <si>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</si>
  <si>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</si>
  <si>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</si>
  <si>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</si>
  <si>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</si>
  <si>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</si>
  <si>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</si>
  <si>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</si>
  <si>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</si>
  <si>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</si>
  <si>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</si>
  <si>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</si>
  <si>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</si>
  <si>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</si>
  <si>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</si>
  <si>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</si>
  <si>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</si>
  <si>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</si>
  <si>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</si>
  <si>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</si>
  <si>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</si>
  <si>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</si>
  <si>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</si>
  <si>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</si>
  <si>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</si>
  <si>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</si>
  <si>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</si>
  <si>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</si>
  <si>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</si>
  <si>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</si>
  <si>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</si>
  <si>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</si>
  <si>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</si>
  <si>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</si>
  <si>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</si>
  <si>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</si>
  <si>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</si>
  <si>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</si>
  <si>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</si>
  <si>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</si>
  <si>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</si>
  <si>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</si>
  <si>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</si>
  <si>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</si>
  <si>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</si>
  <si>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</si>
  <si>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</si>
  <si>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</si>
  <si>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</si>
  <si>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</si>
  <si>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</si>
  <si>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</si>
  <si>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</si>
  <si>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</si>
  <si>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</si>
  <si>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</si>
  <si>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</si>
  <si>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</si>
  <si>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</si>
  <si>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</si>
  <si>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</si>
  <si>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</si>
  <si>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</si>
  <si>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</si>
  <si>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</si>
  <si>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</si>
  <si>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</si>
  <si>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</si>
  <si>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</si>
  <si>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</si>
  <si>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</si>
  <si>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</si>
  <si>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</si>
  <si>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</si>
  <si>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</si>
  <si>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</si>
  <si>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</si>
  <si>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</si>
  <si>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</si>
  <si>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</si>
  <si>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</si>
  <si>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</si>
  <si>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</si>
  <si>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</si>
  <si>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</si>
  <si>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</si>
  <si>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</si>
  <si>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</si>
  <si>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</si>
  <si>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</si>
  <si>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</si>
  <si>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</si>
  <si>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</si>
  <si>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</si>
  <si>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</si>
  <si>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</si>
  <si>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</si>
  <si>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</si>
  <si>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</si>
  <si>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</si>
  <si>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</si>
  <si>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</si>
  <si>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</si>
  <si>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</si>
  <si>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</si>
  <si>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</si>
  <si>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</si>
  <si>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</si>
  <si>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</si>
  <si>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</si>
  <si>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</si>
  <si>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</si>
  <si>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</si>
  <si>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</si>
  <si>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</si>
  <si>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</si>
  <si>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</si>
  <si>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</si>
  <si>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</si>
  <si>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</si>
  <si>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</si>
  <si>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</si>
  <si>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</si>
  <si>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</si>
  <si>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</si>
  <si>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</si>
  <si>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</si>
  <si>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</si>
  <si>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</si>
  <si>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</si>
  <si>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</si>
  <si>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</si>
  <si>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</si>
  <si>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</si>
  <si>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</si>
  <si>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</si>
  <si>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</si>
  <si>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</si>
  <si>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</si>
  <si>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</si>
  <si>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</si>
  <si>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</si>
  <si>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</si>
  <si>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</si>
  <si>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</si>
  <si>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</si>
  <si>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</si>
  <si>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</si>
  <si>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</si>
  <si>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</si>
  <si>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</si>
  <si>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</si>
  <si>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</si>
  <si>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</si>
  <si>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</si>
  <si>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</si>
  <si>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</si>
  <si>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</si>
  <si>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</si>
  <si>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</si>
  <si>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</si>
  <si>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</si>
  <si>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</si>
  <si>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</si>
  <si>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</si>
  <si>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</si>
  <si>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</si>
  <si>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</si>
  <si>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</si>
  <si>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</si>
  <si>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</si>
  <si>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</si>
  <si>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</si>
  <si>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</si>
  <si>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</si>
  <si>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</si>
  <si>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</si>
  <si>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</si>
  <si>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</si>
  <si>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</si>
  <si>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</si>
  <si>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</si>
  <si>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</si>
  <si>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</si>
  <si>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</si>
  <si>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</si>
  <si>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</si>
  <si>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</si>
  <si>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</si>
  <si>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</si>
  <si>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</si>
  <si>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</si>
  <si>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</si>
  <si>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</si>
  <si>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</si>
  <si>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</si>
  <si>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</si>
  <si>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</si>
  <si>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</si>
  <si>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</si>
  <si>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</si>
  <si>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</si>
  <si>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</si>
  <si>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</si>
  <si>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</si>
  <si>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</si>
  <si>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</si>
  <si>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</si>
  <si>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</si>
  <si>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</si>
  <si>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</si>
  <si>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</si>
  <si>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</si>
  <si>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</si>
  <si>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</si>
  <si>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</si>
  <si>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</si>
  <si>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</si>
  <si>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</si>
  <si>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</si>
  <si>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</si>
  <si>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</si>
  <si>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</si>
  <si>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</si>
  <si>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</si>
  <si>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</si>
  <si>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</si>
  <si>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</si>
  <si>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</si>
  <si>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</si>
  <si>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</si>
  <si>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</si>
  <si>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</si>
  <si>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</si>
  <si>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</si>
  <si>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</si>
  <si>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</si>
  <si>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</si>
  <si>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</si>
  <si>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</si>
  <si>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</si>
  <si>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</si>
  <si>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</si>
  <si>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</si>
  <si>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</si>
  <si>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</si>
  <si>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</si>
  <si>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</si>
  <si>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</si>
  <si>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</si>
  <si>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</si>
  <si>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</si>
  <si>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</si>
  <si>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</si>
  <si>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</si>
  <si>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</si>
  <si>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</si>
  <si>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</si>
  <si>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</si>
  <si>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</si>
  <si>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</si>
  <si>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</si>
  <si>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</si>
  <si>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</si>
  <si>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</si>
  <si>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</si>
  <si>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</si>
  <si>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</si>
  <si>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</si>
  <si>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</si>
  <si>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</si>
  <si>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</si>
  <si>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</si>
  <si>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</si>
  <si>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</si>
  <si>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</si>
  <si>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</si>
  <si>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</si>
  <si>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</si>
  <si>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</si>
  <si>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</si>
  <si>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</si>
  <si>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</si>
  <si>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</si>
  <si>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</si>
  <si>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</si>
  <si>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</si>
  <si>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</si>
  <si>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</si>
  <si>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</si>
  <si>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</si>
  <si>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</si>
  <si>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</si>
  <si>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</si>
  <si>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</si>
  <si>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</si>
  <si>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</si>
  <si>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</si>
  <si>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</si>
  <si>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</si>
  <si>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</si>
  <si>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</si>
  <si>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</si>
  <si>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</si>
  <si>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</si>
  <si>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</si>
  <si>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</si>
  <si>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</si>
  <si>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</si>
  <si>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</si>
  <si>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</si>
  <si>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</si>
  <si>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</si>
  <si>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</si>
  <si>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</si>
  <si>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</si>
  <si>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</si>
  <si>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</si>
  <si>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</si>
  <si>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</si>
  <si>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</si>
  <si>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</si>
  <si>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</si>
  <si>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</si>
  <si>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</si>
  <si>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</si>
  <si>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</si>
  <si>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</si>
  <si>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</si>
  <si>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</si>
  <si>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</si>
  <si>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</si>
  <si>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</si>
  <si>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</si>
  <si>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</si>
  <si>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</si>
  <si>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</si>
  <si>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</si>
  <si>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</si>
  <si>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</si>
  <si>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</si>
  <si>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</si>
  <si>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</si>
  <si>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</si>
  <si>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</si>
  <si>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</si>
  <si>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</si>
  <si>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</si>
  <si>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</si>
  <si>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</si>
  <si>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</si>
  <si>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</si>
  <si>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</si>
  <si>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</si>
  <si>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</si>
  <si>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</si>
  <si>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</si>
  <si>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</si>
  <si>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</si>
  <si>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</si>
  <si>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</si>
  <si>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</si>
  <si>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</si>
  <si>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</si>
  <si>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</si>
  <si>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</si>
  <si>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</si>
  <si>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</si>
  <si>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</si>
  <si>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</si>
  <si>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</si>
  <si>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</si>
  <si>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</si>
  <si>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</si>
  <si>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</si>
  <si>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</si>
  <si>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</si>
  <si>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</si>
  <si>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</si>
  <si>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</si>
  <si>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</si>
  <si>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</si>
  <si>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</si>
  <si>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</si>
  <si>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</si>
  <si>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</si>
  <si>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</si>
  <si>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</si>
  <si>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</si>
  <si>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</si>
  <si>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</si>
  <si>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</si>
  <si>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</si>
  <si>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</si>
  <si>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</si>
  <si>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</si>
  <si>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</si>
  <si>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</si>
  <si>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</si>
  <si>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</si>
  <si>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</si>
  <si>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</si>
  <si>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</si>
  <si>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</si>
  <si>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</si>
  <si>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</si>
  <si>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</si>
  <si>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</si>
  <si>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</si>
  <si>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</si>
  <si>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</si>
  <si>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</si>
  <si>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</si>
  <si>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</si>
  <si>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</si>
  <si>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</si>
  <si>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</si>
  <si>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</si>
  <si>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</si>
  <si>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</si>
  <si>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</si>
  <si>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</si>
  <si>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</si>
  <si>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</si>
  <si>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</si>
  <si>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</si>
  <si>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</si>
  <si>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</si>
  <si>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</si>
  <si>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</si>
  <si>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</si>
  <si>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</si>
  <si>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</si>
  <si>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</si>
  <si>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</si>
  <si>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</si>
  <si>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</si>
  <si>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</si>
  <si>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</si>
  <si>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</si>
  <si>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</si>
  <si>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</si>
  <si>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</si>
  <si>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</si>
  <si>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</si>
  <si>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</si>
  <si>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</si>
  <si>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</si>
  <si>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</si>
  <si>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</si>
  <si>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</si>
  <si>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</si>
  <si>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</si>
  <si>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</si>
  <si>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</si>
  <si>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</si>
  <si>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</si>
  <si>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</si>
  <si>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</si>
  <si>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</si>
  <si>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</si>
  <si>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</si>
  <si>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</si>
  <si>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</si>
  <si>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</si>
  <si>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</si>
  <si>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</si>
  <si>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</si>
  <si>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</si>
  <si>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</si>
  <si>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</si>
  <si>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</si>
  <si>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</si>
  <si>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</si>
  <si>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</si>
  <si>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</si>
  <si>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</si>
  <si>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</si>
  <si>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</si>
  <si>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</si>
  <si>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</si>
  <si>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</si>
  <si>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</si>
  <si>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</si>
  <si>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</si>
  <si>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</si>
  <si>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</si>
  <si>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</si>
  <si>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</si>
  <si>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</si>
  <si>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</si>
  <si>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</si>
  <si>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</si>
  <si>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</si>
  <si>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</si>
  <si>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</si>
  <si>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</si>
  <si>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</si>
  <si>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</si>
  <si>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</si>
  <si>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</si>
  <si>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</si>
  <si>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</si>
  <si>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</si>
  <si>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</si>
  <si>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</si>
  <si>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</si>
  <si>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</si>
  <si>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</si>
  <si>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</si>
  <si>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</si>
  <si>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</si>
  <si>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</si>
  <si>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</si>
  <si>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</si>
  <si>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</si>
  <si>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</si>
  <si>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</si>
  <si>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</si>
  <si>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</si>
  <si>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</si>
  <si>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</si>
  <si>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</si>
  <si>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</si>
  <si>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</si>
  <si>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</si>
  <si>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</si>
  <si>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</si>
  <si>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</si>
  <si>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</si>
  <si>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</si>
  <si>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</si>
  <si>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</si>
  <si>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</si>
  <si>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</si>
  <si>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</si>
  <si>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</si>
  <si>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</si>
  <si>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</si>
  <si>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</si>
  <si>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</si>
  <si>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</si>
  <si>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</si>
  <si>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</si>
  <si>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</si>
  <si>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</si>
  <si>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</si>
  <si>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</si>
  <si>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</si>
  <si>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</si>
  <si>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</si>
  <si>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</si>
  <si>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</si>
  <si>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</si>
  <si>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</si>
  <si>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</si>
  <si>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</si>
  <si>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</si>
  <si>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</si>
  <si>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</si>
  <si>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</si>
  <si>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</si>
  <si>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</si>
  <si>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</si>
  <si>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</si>
  <si>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</si>
  <si>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</si>
  <si>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</si>
  <si>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</si>
  <si>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</si>
  <si>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</si>
  <si>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</si>
  <si>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</si>
  <si>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</si>
  <si>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</si>
  <si>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</si>
  <si>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</si>
  <si>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</si>
  <si>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</si>
  <si>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</si>
  <si>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</si>
  <si>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</si>
  <si>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</si>
  <si>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</si>
  <si>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</si>
  <si>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</si>
  <si>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</si>
  <si>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</si>
  <si>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</si>
  <si>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</si>
  <si>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</si>
  <si>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</si>
  <si>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</si>
  <si>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</si>
  <si>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</si>
  <si>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</si>
  <si>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</si>
  <si>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</si>
  <si>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</si>
  <si>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</si>
  <si>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</si>
  <si>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</si>
  <si>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</si>
  <si>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</si>
  <si>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</si>
  <si>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</si>
  <si>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</si>
  <si>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</si>
  <si>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</si>
  <si>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</si>
  <si>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</si>
  <si>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</si>
  <si>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</si>
  <si>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</si>
  <si>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</si>
  <si>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</si>
  <si>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</si>
  <si>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</si>
  <si>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</si>
  <si>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</si>
  <si>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</si>
  <si>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</si>
  <si>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</si>
  <si>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</si>
  <si>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</si>
  <si>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</si>
  <si>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</si>
  <si>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</si>
  <si>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</si>
  <si>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</si>
  <si>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</si>
  <si>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</si>
  <si>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</si>
  <si>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</si>
  <si>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</si>
  <si>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</si>
  <si>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</si>
  <si>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</si>
  <si>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</si>
  <si>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</si>
  <si>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</si>
  <si>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</si>
  <si>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</si>
  <si>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</si>
  <si>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</si>
  <si>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</si>
  <si>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</si>
  <si>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</si>
  <si>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</si>
  <si>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</si>
  <si>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</si>
  <si>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</si>
  <si>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</si>
  <si>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</si>
  <si>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</si>
  <si>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</si>
  <si>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</si>
  <si>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</si>
  <si>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</si>
  <si>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</si>
  <si>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</si>
  <si>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</si>
  <si>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</si>
  <si>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</si>
  <si>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</si>
  <si>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</si>
  <si>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</si>
  <si>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</si>
  <si>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</si>
  <si>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</si>
  <si>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</si>
  <si>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</si>
  <si>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</si>
  <si>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</si>
  <si>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</si>
  <si>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</si>
  <si>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</si>
  <si>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</si>
  <si>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</si>
  <si>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</si>
  <si>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</si>
  <si>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</si>
  <si>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</si>
  <si>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</si>
  <si>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</si>
  <si>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</si>
  <si>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</si>
  <si>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</si>
  <si>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</si>
  <si>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</si>
  <si>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</si>
  <si>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</si>
  <si>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</si>
  <si>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</si>
  <si>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</si>
  <si>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</si>
  <si>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</si>
  <si>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</si>
  <si>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</si>
  <si>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</si>
  <si>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</si>
  <si>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</si>
  <si>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</si>
  <si>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</si>
  <si>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</si>
  <si>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</si>
  <si>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</si>
  <si>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</si>
  <si>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</si>
  <si>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</si>
  <si>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</si>
  <si>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</si>
  <si>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</si>
  <si>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</si>
  <si>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</si>
  <si>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</si>
  <si>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</si>
  <si>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</si>
  <si>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</si>
  <si>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</si>
  <si>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</si>
  <si>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</si>
  <si>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</si>
  <si>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</si>
  <si>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</si>
  <si>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</si>
  <si>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</si>
  <si>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</si>
  <si>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</si>
  <si>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</si>
  <si>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</si>
  <si>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</si>
  <si>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</si>
  <si>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</si>
  <si>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</si>
  <si>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</si>
  <si>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</si>
  <si>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</si>
  <si>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</si>
  <si>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</si>
  <si>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</si>
  <si>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</si>
  <si>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</si>
  <si>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</si>
  <si>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</si>
  <si>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</si>
  <si>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</si>
  <si>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</si>
  <si>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</si>
  <si>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</si>
  <si>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</si>
  <si>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</si>
  <si>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</si>
  <si>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</si>
  <si>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</si>
  <si>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</si>
  <si>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</si>
  <si>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</si>
  <si>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</si>
  <si>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</si>
  <si>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</si>
  <si>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</si>
  <si>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</si>
  <si>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</si>
  <si>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</si>
  <si>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</si>
  <si>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</si>
  <si>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</si>
  <si>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</si>
  <si>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</si>
  <si>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</si>
  <si>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</si>
  <si>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</si>
  <si>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</si>
  <si>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</si>
  <si>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</si>
  <si>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</si>
  <si>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</si>
  <si>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</si>
  <si>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</si>
  <si>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</si>
  <si>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</si>
  <si>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</si>
  <si>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</si>
  <si>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</si>
  <si>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</si>
  <si>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</si>
  <si>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</si>
  <si>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</si>
  <si>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</si>
  <si>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</si>
  <si>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</si>
  <si>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</si>
  <si>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</si>
  <si>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</si>
  <si>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</si>
  <si>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</si>
  <si>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</si>
  <si>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</si>
  <si>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</si>
  <si>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</si>
  <si>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</si>
  <si>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</si>
  <si>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</si>
  <si>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</si>
  <si>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</si>
  <si>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</si>
  <si>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</si>
  <si>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</si>
  <si>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</si>
  <si>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</si>
  <si>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</si>
  <si>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</si>
  <si>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</si>
  <si>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</si>
  <si>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</si>
  <si>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</si>
  <si>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</si>
  <si>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</si>
  <si>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</si>
  <si>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</si>
  <si>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</si>
  <si>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</si>
  <si>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</si>
  <si>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</si>
  <si>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</si>
  <si>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</si>
  <si>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</si>
  <si>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</si>
  <si>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</si>
  <si>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</si>
  <si>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</si>
  <si>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</si>
  <si>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</si>
  <si>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</si>
  <si>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</si>
  <si>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</si>
  <si>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</si>
  <si>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</si>
  <si>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</si>
  <si>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</si>
  <si>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</si>
  <si>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</si>
  <si>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</si>
  <si>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</si>
  <si>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</si>
  <si>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</si>
  <si>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</si>
  <si>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</si>
  <si>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</si>
  <si>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</si>
  <si>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</si>
  <si>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</si>
  <si>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</si>
  <si>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</si>
  <si>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</si>
  <si>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</si>
  <si>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</si>
  <si>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</si>
  <si>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</si>
  <si>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</si>
  <si>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</si>
  <si>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</si>
  <si>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</si>
  <si>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</si>
  <si>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</si>
  <si>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</si>
  <si>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</si>
  <si>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</si>
  <si>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</si>
  <si>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</si>
  <si>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</si>
  <si>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</si>
  <si>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</si>
  <si>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</si>
  <si>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</si>
  <si>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</si>
  <si>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</si>
  <si>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</si>
  <si>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</si>
  <si>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</si>
  <si>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</si>
  <si>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</si>
  <si>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</si>
  <si>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</si>
  <si>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</si>
  <si>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</si>
  <si>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</si>
  <si>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</si>
  <si>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</si>
  <si>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</si>
  <si>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</si>
  <si>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</si>
  <si>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</si>
  <si>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</si>
  <si>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</si>
  <si>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</si>
  <si>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</si>
  <si>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</si>
  <si>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</si>
  <si>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</si>
  <si>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</si>
  <si>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</si>
  <si>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</si>
  <si>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</si>
  <si>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</si>
  <si>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</si>
  <si>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</si>
  <si>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</si>
  <si>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</si>
  <si>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</si>
  <si>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</si>
  <si>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</si>
  <si>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</si>
  <si>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</si>
  <si>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</si>
  <si>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</si>
  <si>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</si>
  <si>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</si>
  <si>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</si>
  <si>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</si>
  <si>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</si>
  <si>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</si>
  <si>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</si>
  <si>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</si>
  <si>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</si>
  <si>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</si>
  <si>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</si>
  <si>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</si>
  <si>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</si>
  <si>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</si>
  <si>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</si>
  <si>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</si>
  <si>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</si>
  <si>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</si>
  <si>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</si>
  <si>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</si>
  <si>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</si>
  <si>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</si>
  <si>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</si>
  <si>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</si>
  <si>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</si>
  <si>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</si>
  <si>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</si>
  <si>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</si>
  <si>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</si>
  <si>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</si>
  <si>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</si>
  <si>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</si>
  <si>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</si>
  <si>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</si>
  <si>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</si>
  <si>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</si>
  <si>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</si>
  <si>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</si>
  <si>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</si>
  <si>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</si>
  <si>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</si>
  <si>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</si>
  <si>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</si>
  <si>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</si>
  <si>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</si>
  <si>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</si>
  <si>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</si>
  <si>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</si>
  <si>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</si>
  <si>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</si>
  <si>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</si>
  <si>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</si>
  <si>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</si>
  <si>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</si>
  <si>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</si>
  <si>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</si>
  <si>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</si>
  <si>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</si>
  <si>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</si>
  <si>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</si>
  <si>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</si>
  <si>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</si>
  <si>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</si>
  <si>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</si>
  <si>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</si>
  <si>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</si>
  <si>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</si>
  <si>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</si>
  <si>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</si>
  <si>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</si>
  <si>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</si>
  <si>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</si>
  <si>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</si>
  <si>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</si>
  <si>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</si>
  <si>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</si>
  <si>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</si>
  <si>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</si>
  <si>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</si>
  <si>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</si>
  <si>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</si>
  <si>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</si>
  <si>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</si>
  <si>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</si>
  <si>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</si>
  <si>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</si>
  <si>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</si>
  <si>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</si>
  <si>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</si>
  <si>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</si>
  <si>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</si>
  <si>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</si>
  <si>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</si>
  <si>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</si>
  <si>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</si>
  <si>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</si>
  <si>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</si>
  <si>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</si>
  <si>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</si>
  <si>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</si>
  <si>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</si>
  <si>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</si>
  <si>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</si>
  <si>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</si>
  <si>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</si>
  <si>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</si>
  <si>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</si>
  <si>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</si>
  <si>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</si>
  <si>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</si>
  <si>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</si>
  <si>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</si>
  <si>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</si>
  <si>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</si>
  <si>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</si>
  <si>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</si>
  <si>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</si>
  <si>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</si>
  <si>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</si>
  <si>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</si>
  <si>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</si>
  <si>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</si>
  <si>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</si>
  <si>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</si>
  <si>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</si>
  <si>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</si>
  <si>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</si>
  <si>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</si>
  <si>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</si>
  <si>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</si>
  <si>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</si>
  <si>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</si>
  <si>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</si>
  <si>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</si>
  <si>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</si>
  <si>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</si>
  <si>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</si>
  <si>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</si>
  <si>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</si>
  <si>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</si>
  <si>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</si>
  <si>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</si>
  <si>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</si>
  <si>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</si>
  <si>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</si>
  <si>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</si>
  <si>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</si>
  <si>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</si>
  <si>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</si>
  <si>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</si>
  <si>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</si>
  <si>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</si>
  <si>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</si>
  <si>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</si>
  <si>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</si>
  <si>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</si>
  <si>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</si>
  <si>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</si>
  <si>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</si>
  <si>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</si>
  <si>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</si>
  <si>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</si>
  <si>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</si>
  <si>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</si>
  <si>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</si>
  <si>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</si>
  <si>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</si>
  <si>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</si>
  <si>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</si>
  <si>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</si>
  <si>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</si>
  <si>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</si>
  <si>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</si>
  <si>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</si>
  <si>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</si>
  <si>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</si>
  <si>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</si>
  <si>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</si>
  <si>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</si>
  <si>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</si>
  <si>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</si>
  <si>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</si>
  <si>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</si>
  <si>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</si>
  <si>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</si>
  <si>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</si>
  <si>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</si>
  <si>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</si>
  <si>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</si>
  <si>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</si>
  <si>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</si>
  <si>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</si>
  <si>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</si>
  <si>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</si>
  <si>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</si>
  <si>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</si>
  <si>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</si>
  <si>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</si>
  <si>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</si>
  <si>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</si>
  <si>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</si>
  <si>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</si>
  <si>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</si>
  <si>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</si>
  <si>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</si>
  <si>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</si>
  <si>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</si>
  <si>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</si>
  <si>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</si>
  <si>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</si>
  <si>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</si>
  <si>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</si>
  <si>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</si>
  <si>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</si>
  <si>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</si>
  <si>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</si>
  <si>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</si>
  <si>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</si>
  <si>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</si>
  <si>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</si>
  <si>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</si>
  <si>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</si>
  <si>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</si>
  <si>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</si>
  <si>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</si>
  <si>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</si>
  <si>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</si>
  <si>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</si>
  <si>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</si>
  <si>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</si>
  <si>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</si>
  <si>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</si>
  <si>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</si>
  <si>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</si>
  <si>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</si>
  <si>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</si>
  <si>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</si>
  <si>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</si>
  <si>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</si>
  <si>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</si>
  <si>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</si>
  <si>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</si>
  <si>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</si>
  <si>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</si>
  <si>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</si>
  <si>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</si>
  <si>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</si>
  <si>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</si>
  <si>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</si>
  <si>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</si>
  <si>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</si>
  <si>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</si>
  <si>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</si>
  <si>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</si>
  <si>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</si>
  <si>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</si>
  <si>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</si>
  <si>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</si>
  <si>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</si>
  <si>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</si>
  <si>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</si>
  <si>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</si>
  <si>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</si>
  <si>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</si>
  <si>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</si>
  <si>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</si>
  <si>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</si>
  <si>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</si>
  <si>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</si>
  <si>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</si>
  <si>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</si>
  <si>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</si>
  <si>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</si>
  <si>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</si>
  <si>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</si>
  <si>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</si>
  <si>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</si>
  <si>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</si>
  <si>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</si>
  <si>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</si>
  <si>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</si>
  <si>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</si>
  <si>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</si>
  <si>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</si>
  <si>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</si>
  <si>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</si>
  <si>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</si>
  <si>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</si>
  <si>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</si>
  <si>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</si>
  <si>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</si>
  <si>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</si>
  <si>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</si>
  <si>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</si>
  <si>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</si>
  <si>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</si>
  <si>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</si>
  <si>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</si>
  <si>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</si>
  <si>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</si>
  <si>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</si>
  <si>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</si>
  <si>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</si>
  <si>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</si>
  <si>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</si>
  <si>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</si>
  <si>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</si>
  <si>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</si>
  <si>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</si>
  <si>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</si>
  <si>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</si>
  <si>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</si>
  <si>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</si>
  <si>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</si>
  <si>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</si>
  <si>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</si>
  <si>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</si>
  <si>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</si>
  <si>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</si>
  <si>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</si>
  <si>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</si>
  <si>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</si>
  <si>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</si>
  <si>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</si>
  <si>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</si>
  <si>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</si>
  <si>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</si>
  <si>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</si>
  <si>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</si>
  <si>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</si>
  <si>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</si>
  <si>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</si>
  <si>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</si>
  <si>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</si>
  <si>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</si>
  <si>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</si>
  <si>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</si>
  <si>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</si>
  <si>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</si>
  <si>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</si>
  <si>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</si>
  <si>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</si>
  <si>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</si>
  <si>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</si>
  <si>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</si>
  <si>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</si>
  <si>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</si>
  <si>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</si>
  <si>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</si>
  <si>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</si>
  <si>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</si>
  <si>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</si>
  <si>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</si>
  <si>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</si>
  <si>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</si>
  <si>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</si>
  <si>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</si>
  <si>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</si>
  <si>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</si>
  <si>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</si>
  <si>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</si>
  <si>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</si>
  <si>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</si>
  <si>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</si>
  <si>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</si>
  <si>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</si>
  <si>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</si>
  <si>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</si>
  <si>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</si>
  <si>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</si>
  <si>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</si>
  <si>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</si>
  <si>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</si>
  <si>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</si>
  <si>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</si>
  <si>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</si>
  <si>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</si>
  <si>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</si>
  <si>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</si>
  <si>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</si>
  <si>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</si>
  <si>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</si>
  <si>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</si>
  <si>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</si>
  <si>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</si>
  <si>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</si>
  <si>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</si>
  <si>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</si>
  <si>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</si>
  <si>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</si>
  <si>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</si>
  <si>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</si>
  <si>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</si>
  <si>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</si>
  <si>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</si>
  <si>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</si>
  <si>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</si>
  <si>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</si>
  <si>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</si>
  <si>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</si>
  <si>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</si>
  <si>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</si>
  <si>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</si>
  <si>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</si>
  <si>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</si>
  <si>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</si>
  <si>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</si>
  <si>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</si>
  <si>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</si>
  <si>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</si>
  <si>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</si>
  <si>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</si>
  <si>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</si>
  <si>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</si>
  <si>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</si>
  <si>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</si>
  <si>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</si>
  <si>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</si>
  <si>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</si>
  <si>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</si>
  <si>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</si>
  <si>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</si>
  <si>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</si>
  <si>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</si>
  <si>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</si>
  <si>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</si>
  <si>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</si>
  <si>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</si>
  <si>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</si>
  <si>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</si>
  <si>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</si>
  <si>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</si>
  <si>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</si>
  <si>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</si>
  <si>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</si>
  <si>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</si>
  <si>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</si>
  <si>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</si>
  <si>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</si>
  <si>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</si>
  <si>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</si>
  <si>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</si>
  <si>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</si>
  <si>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</si>
  <si>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</si>
  <si>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</si>
  <si>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</si>
  <si>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</si>
  <si>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</si>
  <si>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</si>
  <si>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</si>
  <si>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</si>
  <si>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</si>
  <si>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</si>
  <si>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</si>
  <si>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</si>
  <si>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</si>
  <si>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</si>
  <si>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</si>
  <si>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</si>
  <si>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</si>
  <si>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</si>
  <si>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</si>
  <si>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</si>
  <si>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</si>
  <si>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</si>
  <si>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</si>
  <si>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</si>
  <si>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</si>
  <si>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</si>
  <si>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</si>
  <si>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</si>
  <si>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</si>
  <si>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</si>
  <si>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</si>
  <si>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</si>
  <si>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</si>
  <si>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</si>
  <si>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</si>
  <si>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</si>
  <si>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</si>
  <si>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</si>
  <si>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</si>
  <si>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</si>
  <si>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</si>
  <si>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</si>
  <si>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</si>
  <si>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</si>
  <si>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</si>
  <si>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</si>
  <si>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</si>
  <si>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</si>
  <si>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</si>
  <si>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</si>
  <si>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</si>
  <si>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</si>
  <si>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</si>
  <si>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</si>
  <si>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</si>
  <si>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</si>
  <si>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</si>
  <si>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</si>
  <si>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</si>
  <si>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</si>
  <si>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</si>
  <si>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</si>
  <si>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</si>
  <si>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</si>
  <si>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</si>
  <si>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</si>
  <si>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</si>
  <si>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</si>
  <si>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</si>
  <si>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</si>
  <si>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</si>
  <si>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</si>
  <si>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</si>
  <si>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</si>
  <si>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</si>
  <si>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</si>
  <si>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</si>
  <si>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</si>
  <si>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</si>
  <si>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</si>
  <si>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</si>
  <si>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</si>
  <si>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</si>
  <si>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</si>
  <si>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</si>
  <si>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</si>
  <si>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</si>
  <si>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</si>
  <si>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</si>
  <si>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</si>
  <si>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</si>
  <si>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</si>
  <si>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</si>
  <si>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</si>
  <si>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</si>
  <si>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</si>
  <si>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</si>
  <si>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</si>
  <si>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</si>
  <si>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</si>
  <si>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</si>
  <si>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</si>
  <si>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</si>
  <si>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</si>
  <si>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</si>
  <si>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</si>
  <si>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</si>
  <si>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</si>
  <si>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</si>
  <si>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</si>
  <si>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</si>
  <si>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</si>
  <si>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</si>
  <si>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</si>
  <si>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</si>
  <si>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</si>
  <si>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</si>
  <si>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</si>
  <si>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</si>
  <si>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</si>
  <si>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</si>
  <si>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</si>
  <si>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</si>
  <si>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</si>
  <si>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</si>
  <si>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</si>
  <si>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</si>
  <si>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</si>
  <si>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</si>
  <si>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</si>
  <si>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</si>
  <si>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</si>
  <si>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</si>
  <si>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</si>
  <si>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</si>
  <si>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</si>
  <si>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</si>
  <si>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</si>
  <si>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</si>
  <si>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</si>
  <si>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</si>
  <si>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</si>
  <si>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</si>
  <si>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</si>
  <si>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</si>
  <si>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</si>
  <si>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</si>
  <si>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</si>
  <si>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</si>
  <si>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</si>
  <si>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</si>
  <si>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</si>
  <si>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</si>
  <si>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</si>
  <si>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</si>
  <si>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</si>
  <si>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</si>
  <si>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</si>
  <si>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</si>
  <si>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</si>
  <si>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</si>
  <si>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</si>
  <si>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</si>
  <si>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</si>
  <si>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</si>
  <si>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</si>
  <si>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</si>
  <si>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</si>
  <si>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</si>
  <si>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</si>
  <si>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</si>
  <si>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</si>
  <si>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</si>
  <si>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</si>
  <si>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</si>
  <si>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</si>
  <si>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</si>
  <si>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</si>
  <si>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</si>
  <si>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</si>
  <si>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</si>
  <si>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</si>
  <si>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</si>
  <si>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</si>
  <si>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</si>
  <si>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</si>
  <si>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</si>
  <si>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</si>
  <si>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</si>
  <si>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</si>
  <si>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</si>
  <si>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</si>
  <si>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</si>
  <si>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</si>
  <si>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</si>
  <si>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</si>
  <si>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</si>
  <si>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</si>
  <si>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</si>
  <si>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</si>
  <si>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</si>
  <si>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</si>
  <si>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</si>
  <si>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</si>
  <si>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</si>
  <si>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</si>
  <si>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</si>
  <si>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</si>
  <si>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</si>
  <si>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</si>
  <si>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</si>
  <si>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</si>
  <si>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</si>
  <si>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</si>
  <si>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</si>
  <si>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</si>
  <si>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</si>
  <si>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</si>
  <si>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</si>
  <si>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</si>
  <si>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</si>
  <si>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</si>
  <si>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</si>
  <si>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</si>
  <si>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</si>
  <si>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</si>
  <si>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</si>
  <si>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</si>
  <si>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</si>
  <si>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</si>
  <si>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</si>
  <si>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</si>
  <si>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</si>
  <si>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</si>
  <si>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</si>
  <si>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</si>
  <si>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</si>
  <si>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</si>
  <si>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</si>
  <si>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</si>
  <si>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</si>
  <si>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</si>
  <si>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</si>
  <si>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</si>
  <si>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</si>
  <si>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</si>
  <si>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</si>
  <si>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</si>
  <si>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</si>
  <si>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</si>
  <si>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</si>
  <si>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</si>
  <si>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</si>
  <si>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</si>
  <si>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</si>
  <si>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</si>
  <si>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</si>
  <si>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</si>
  <si>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</si>
  <si>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</si>
  <si>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</si>
  <si>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</si>
  <si>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</si>
  <si>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</si>
  <si>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</si>
  <si>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</si>
  <si>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</si>
  <si>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</si>
  <si>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</si>
  <si>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</si>
  <si>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</si>
  <si>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</si>
  <si>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</si>
  <si>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</si>
  <si>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</si>
  <si>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</si>
  <si>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</si>
  <si>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</si>
  <si>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</si>
  <si>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</si>
  <si>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</si>
  <si>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</si>
  <si>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</si>
  <si>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</si>
  <si>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</si>
  <si>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</si>
  <si>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</si>
  <si>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</si>
  <si>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</si>
  <si>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</si>
  <si>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</si>
  <si>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</si>
  <si>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</si>
  <si>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</si>
  <si>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</si>
  <si>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</si>
  <si>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</si>
  <si>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</si>
  <si>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</si>
  <si>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</si>
  <si>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</si>
  <si>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</si>
  <si>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</si>
  <si>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</si>
  <si>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</si>
  <si>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</si>
  <si>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</si>
  <si>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</si>
  <si>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</si>
  <si>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</si>
  <si>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</si>
  <si>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</si>
  <si>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</si>
  <si>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</si>
  <si>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</si>
  <si>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</si>
  <si>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</si>
  <si>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</si>
  <si>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</si>
  <si>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</si>
  <si>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</si>
  <si>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</si>
  <si>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</si>
  <si>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</si>
  <si>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</si>
  <si>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</si>
  <si>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</si>
  <si>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</si>
  <si>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</si>
  <si>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</si>
  <si>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</si>
  <si>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</si>
  <si>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</si>
  <si>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</si>
  <si>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</si>
  <si>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</si>
  <si>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</si>
  <si>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</si>
  <si>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</si>
  <si>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</si>
  <si>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</si>
  <si>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</si>
  <si>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</si>
  <si>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</si>
  <si>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</si>
  <si>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</si>
  <si>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</si>
  <si>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</si>
  <si>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</si>
  <si>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</si>
  <si>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</si>
  <si>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</si>
  <si>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</si>
  <si>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</si>
  <si>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</si>
  <si>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</si>
  <si>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</si>
  <si>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</si>
  <si>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</si>
  <si>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</si>
  <si>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</si>
  <si>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</si>
  <si>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</si>
  <si>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</si>
  <si>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</si>
  <si>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</si>
  <si>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</si>
  <si>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</si>
  <si>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</si>
  <si>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</si>
  <si>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</si>
  <si>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</si>
  <si>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</si>
  <si>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</si>
  <si>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</si>
  <si>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</si>
  <si>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</si>
  <si>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</si>
  <si>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</si>
  <si>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</si>
  <si>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</si>
  <si>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</si>
  <si>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</si>
  <si>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</si>
  <si>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</si>
  <si>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</si>
  <si>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</si>
  <si>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</si>
  <si>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</si>
  <si>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</si>
  <si>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</si>
  <si>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</si>
  <si>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</si>
  <si>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</si>
  <si>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</si>
  <si>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</si>
  <si>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</si>
  <si>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</si>
  <si>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</si>
  <si>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</si>
  <si>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</si>
  <si>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</si>
  <si>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</si>
  <si>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</si>
  <si>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</si>
  <si>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</si>
  <si>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</si>
  <si>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</si>
  <si>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</si>
  <si>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</si>
  <si>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</si>
  <si>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</si>
  <si>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</si>
  <si>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</si>
  <si>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</si>
  <si>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</si>
  <si>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</si>
  <si>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</si>
  <si>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</si>
  <si>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</si>
  <si>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</si>
  <si>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</si>
  <si>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</si>
  <si>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</si>
  <si>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</si>
  <si>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</si>
  <si>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</si>
  <si>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</si>
  <si>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</si>
  <si>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</si>
  <si>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</si>
  <si>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</si>
  <si>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</si>
  <si>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</si>
  <si>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</si>
  <si>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</si>
  <si>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</si>
  <si>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</si>
  <si>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</si>
  <si>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</si>
  <si>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</si>
  <si>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</si>
  <si>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</si>
  <si>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</si>
  <si>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</si>
  <si>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</si>
  <si>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</si>
  <si>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</si>
  <si>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</si>
  <si>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</si>
  <si>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</si>
  <si>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</si>
  <si>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</si>
  <si>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</si>
  <si>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</si>
  <si>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</si>
  <si>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</si>
  <si>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</si>
  <si>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</si>
  <si>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</si>
  <si>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</si>
  <si>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</si>
  <si>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</si>
  <si>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</si>
  <si>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</si>
  <si>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</si>
  <si>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</si>
  <si>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</si>
  <si>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</si>
  <si>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</si>
  <si>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</si>
  <si>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</si>
  <si>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</si>
  <si>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</si>
  <si>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</si>
  <si>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</si>
  <si>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</si>
  <si>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</si>
  <si>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</si>
  <si>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</si>
  <si>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</si>
  <si>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</si>
  <si>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</si>
  <si>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</si>
  <si>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</si>
  <si>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</si>
  <si>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</si>
  <si>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</si>
  <si>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</si>
  <si>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</si>
  <si>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</si>
  <si>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</si>
  <si>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</si>
  <si>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</si>
  <si>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</si>
  <si>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</si>
  <si>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</si>
  <si>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</si>
  <si>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</si>
  <si>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</si>
  <si>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</si>
  <si>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</si>
  <si>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</si>
  <si>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</si>
  <si>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</si>
  <si>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</si>
  <si>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</si>
  <si>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</si>
  <si>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</si>
  <si>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</si>
  <si>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</si>
  <si>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</si>
  <si>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</si>
  <si>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</si>
  <si>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</si>
  <si>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</si>
  <si>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</si>
  <si>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</si>
  <si>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</si>
  <si>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</si>
  <si>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</si>
  <si>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</si>
  <si>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</si>
  <si>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</si>
  <si>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</si>
  <si>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</si>
  <si>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</si>
  <si>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</si>
  <si>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</si>
  <si>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</si>
  <si>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</si>
  <si>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</si>
  <si>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</si>
  <si>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</si>
  <si>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</si>
  <si>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</si>
  <si>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</si>
  <si>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</si>
  <si>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</si>
  <si>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</si>
  <si>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</si>
  <si>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</si>
  <si>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</si>
  <si>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</si>
  <si>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</si>
  <si>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</si>
  <si>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</si>
  <si>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</si>
  <si>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</si>
  <si>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</si>
  <si>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</si>
  <si>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</si>
  <si>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</si>
  <si>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</si>
  <si>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</si>
  <si>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</si>
  <si>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</si>
  <si>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</si>
  <si>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</si>
  <si>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</si>
  <si>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</si>
  <si>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</si>
  <si>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</si>
  <si>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</si>
  <si>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</si>
  <si>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</si>
  <si>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</si>
  <si>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</si>
  <si>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</si>
  <si>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</si>
  <si>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</si>
  <si>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</si>
  <si>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</si>
  <si>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</si>
  <si>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</si>
  <si>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</si>
  <si>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</si>
  <si>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</si>
  <si>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</si>
  <si>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</si>
  <si>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</si>
  <si>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</si>
  <si>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</si>
  <si>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</si>
  <si>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</si>
  <si>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</si>
  <si>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</si>
  <si>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</si>
  <si>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</si>
  <si>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</si>
  <si>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</si>
  <si>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</si>
  <si>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</si>
  <si>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</si>
  <si>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</si>
  <si>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</si>
  <si>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</si>
  <si>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</si>
  <si>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</si>
  <si>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</si>
  <si>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</si>
  <si>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</si>
  <si>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</si>
  <si>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</si>
  <si>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</si>
  <si>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</si>
  <si>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</si>
  <si>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</si>
  <si>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</si>
  <si>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</si>
  <si>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</si>
  <si>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</si>
  <si>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</si>
  <si>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</si>
  <si>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</si>
  <si>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</si>
  <si>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</si>
  <si>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</si>
  <si>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</si>
  <si>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</si>
  <si>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</si>
  <si>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</si>
  <si>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</si>
  <si>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</si>
  <si>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</si>
  <si>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</si>
  <si>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</si>
  <si>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</si>
  <si>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</si>
  <si>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</si>
  <si>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</si>
  <si>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</si>
  <si>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</si>
  <si>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</si>
  <si>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</si>
  <si>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</si>
  <si>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</si>
  <si>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</si>
  <si>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</si>
  <si>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</si>
  <si>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</si>
  <si>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</si>
  <si>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</si>
  <si>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</si>
  <si>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</si>
  <si>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</si>
  <si>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</si>
  <si>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</si>
  <si>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</si>
  <si>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</si>
  <si>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</si>
  <si>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</si>
  <si>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</si>
  <si>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</si>
  <si>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</si>
  <si>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</si>
  <si>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</si>
  <si>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</si>
  <si>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</si>
  <si>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</si>
  <si>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</si>
  <si>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</si>
  <si>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</si>
  <si>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</si>
  <si>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</si>
  <si>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</si>
  <si>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</si>
  <si>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</si>
  <si>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</si>
  <si>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</si>
  <si>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</si>
  <si>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</si>
  <si>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</si>
  <si>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</si>
  <si>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</si>
  <si>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</si>
  <si>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</si>
  <si>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</si>
  <si>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</si>
  <si>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</si>
  <si>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</si>
  <si>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</si>
  <si>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</si>
  <si>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</si>
  <si>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</si>
  <si>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</si>
  <si>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</si>
  <si>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</si>
  <si>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</si>
  <si>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</si>
  <si>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</si>
  <si>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</si>
  <si>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</si>
  <si>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</si>
  <si>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</si>
  <si>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</si>
  <si>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</si>
  <si>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</si>
  <si>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</si>
  <si>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</si>
  <si>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</si>
  <si>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</si>
  <si>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</si>
  <si>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</si>
  <si>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</si>
  <si>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</si>
  <si>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</si>
  <si>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</si>
  <si>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</si>
  <si>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</si>
  <si>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</si>
  <si>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</si>
  <si>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</si>
  <si>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</si>
  <si>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</si>
  <si>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</si>
  <si>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</si>
  <si>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</si>
  <si>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</si>
  <si>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</si>
  <si>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</si>
  <si>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</si>
  <si>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</si>
  <si>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</si>
  <si>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</si>
  <si>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</si>
  <si>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</si>
  <si>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</si>
  <si>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</si>
  <si>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</si>
  <si>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</si>
  <si>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</si>
  <si>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</si>
  <si>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</si>
  <si>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</si>
  <si>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</si>
  <si>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</si>
  <si>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</si>
  <si>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</si>
  <si>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</si>
  <si>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</si>
  <si>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</si>
  <si>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</si>
  <si>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</si>
  <si>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</si>
  <si>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</si>
  <si>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</si>
  <si>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</si>
  <si>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</si>
  <si>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</si>
  <si>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</si>
  <si>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</si>
  <si>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</si>
  <si>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</si>
  <si>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</si>
  <si>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</si>
  <si>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</si>
  <si>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</si>
  <si>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</si>
  <si>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</si>
  <si>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</si>
  <si>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</si>
  <si>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</si>
  <si>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</si>
  <si>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</si>
  <si>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</si>
  <si>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</si>
  <si>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</si>
  <si>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</si>
  <si>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</si>
  <si>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</si>
  <si>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</si>
  <si>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</si>
  <si>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</si>
  <si>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</si>
  <si>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</si>
  <si>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</si>
  <si>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</si>
  <si>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</si>
  <si>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</si>
  <si>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</si>
  <si>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</si>
  <si>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</si>
  <si>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</si>
  <si>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</si>
  <si>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</si>
  <si>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</si>
  <si>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</si>
  <si>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</si>
  <si>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</si>
  <si>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</si>
  <si>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</si>
  <si>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</si>
  <si>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</si>
  <si>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</si>
  <si>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</si>
  <si>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</si>
  <si>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</si>
  <si>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</si>
  <si>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</si>
  <si>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</si>
  <si>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</si>
  <si>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</si>
  <si>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</si>
  <si>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</si>
  <si>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</si>
  <si>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</si>
  <si>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</si>
  <si>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</si>
  <si>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</si>
  <si>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</si>
  <si>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</si>
  <si>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</si>
  <si>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</si>
  <si>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</si>
  <si>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</si>
  <si>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</si>
  <si>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</si>
  <si>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</si>
  <si>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</si>
  <si>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</si>
  <si>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</si>
  <si>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</si>
  <si>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</si>
  <si>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</si>
  <si>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</si>
  <si>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</si>
  <si>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</si>
  <si>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</si>
  <si>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</si>
  <si>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</si>
  <si>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</si>
  <si>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</si>
  <si>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</si>
  <si>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</si>
  <si>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</si>
  <si>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</si>
  <si>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</si>
  <si>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</si>
  <si>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</si>
  <si>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</si>
  <si>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</si>
  <si>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</si>
  <si>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</si>
  <si>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</si>
  <si>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</si>
  <si>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</si>
  <si>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</si>
  <si>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</si>
  <si>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</si>
  <si>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</si>
  <si>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</si>
  <si>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</si>
  <si>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</si>
  <si>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</si>
  <si>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</si>
  <si>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</si>
  <si>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</si>
  <si>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</si>
  <si>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</si>
  <si>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</si>
  <si>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</si>
  <si>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</si>
  <si>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</si>
  <si>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</si>
  <si>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</si>
  <si>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</si>
  <si>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</si>
  <si>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</si>
  <si>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</si>
  <si>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</si>
  <si>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</si>
  <si>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</si>
  <si>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</si>
  <si>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</si>
  <si>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</si>
  <si>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</si>
  <si>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</si>
  <si>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</si>
  <si>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</si>
  <si>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</si>
  <si>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</si>
  <si>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</si>
  <si>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</si>
  <si>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</si>
  <si>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</si>
  <si>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</si>
  <si>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</si>
  <si>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</si>
  <si>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</si>
  <si>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</si>
  <si>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</si>
  <si>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</si>
  <si>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</si>
  <si>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</si>
  <si>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</si>
  <si>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</si>
  <si>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</si>
  <si>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</si>
  <si>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</si>
  <si>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</si>
  <si>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</si>
  <si>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</si>
  <si>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</si>
  <si>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</si>
  <si>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</si>
  <si>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</si>
  <si>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</si>
  <si>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</si>
  <si>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</si>
  <si>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</si>
  <si>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</si>
  <si>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</si>
  <si>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</si>
  <si>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</si>
  <si>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</si>
  <si>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</si>
  <si>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</si>
  <si>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</si>
  <si>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</si>
  <si>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</si>
  <si>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</si>
  <si>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</si>
  <si>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</si>
  <si>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</si>
  <si>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</si>
  <si>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</si>
  <si>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</si>
  <si>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</si>
  <si>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</si>
  <si>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</si>
  <si>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</si>
  <si>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</si>
  <si>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</si>
  <si>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</si>
  <si>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</si>
  <si>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</si>
  <si>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</si>
  <si>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</si>
  <si>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</si>
  <si>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</si>
  <si>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</si>
  <si>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</si>
  <si>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</si>
  <si>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</si>
  <si>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</si>
  <si>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</si>
  <si>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</si>
  <si>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</si>
  <si>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</si>
  <si>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</si>
  <si>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</si>
  <si>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</si>
  <si>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</si>
  <si>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</si>
  <si>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</si>
  <si>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</si>
  <si>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</si>
  <si>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</si>
  <si>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</si>
  <si>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</si>
  <si>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</si>
  <si>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</si>
  <si>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</si>
  <si>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</si>
  <si>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</si>
  <si>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</si>
  <si>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</si>
  <si>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</si>
  <si>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</si>
  <si>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</si>
  <si>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</si>
  <si>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</si>
  <si>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</si>
  <si>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</si>
  <si>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</si>
  <si>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</si>
  <si>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</si>
  <si>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</si>
  <si>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</si>
  <si>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</si>
  <si>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</si>
  <si>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</si>
  <si>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</si>
  <si>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</si>
  <si>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</si>
  <si>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</si>
  <si>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</si>
  <si>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</si>
  <si>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</si>
  <si>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</si>
  <si>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</si>
  <si>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</si>
  <si>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</si>
  <si>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</si>
  <si>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</si>
  <si>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</si>
  <si>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</si>
  <si>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</si>
  <si>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</si>
  <si>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</si>
  <si>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</si>
  <si>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</si>
  <si>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</si>
  <si>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</si>
  <si>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</si>
  <si>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</si>
  <si>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</si>
  <si>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</si>
  <si>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</si>
  <si>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</si>
  <si>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</si>
  <si>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</si>
  <si>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</si>
  <si>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</si>
  <si>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</si>
  <si>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</si>
  <si>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</si>
  <si>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</si>
  <si>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</si>
  <si>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</si>
  <si>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</si>
  <si>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</si>
  <si>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</si>
  <si>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</si>
  <si>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</si>
  <si>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</si>
  <si>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</si>
  <si>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</si>
  <si>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</si>
  <si>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</si>
  <si>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</si>
  <si>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</si>
  <si>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</si>
  <si>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</si>
  <si>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</si>
  <si>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</si>
  <si>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</si>
  <si>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</si>
  <si>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</si>
  <si>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</si>
  <si>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</si>
  <si>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</si>
  <si>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</si>
  <si>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</si>
  <si>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</si>
  <si>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</si>
  <si>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</si>
  <si>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</si>
  <si>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</si>
  <si>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</si>
  <si>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</si>
  <si>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</si>
  <si>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</si>
  <si>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</si>
  <si>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</si>
  <si>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</si>
  <si>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</si>
  <si>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</si>
  <si>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</si>
  <si>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</si>
  <si>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</si>
  <si>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</si>
  <si>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</si>
  <si>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</si>
  <si>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</si>
  <si>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</si>
  <si>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</si>
  <si>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</si>
  <si>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</si>
  <si>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</si>
  <si>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</si>
  <si>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</si>
  <si>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</si>
  <si>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</si>
  <si>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</si>
  <si>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</si>
  <si>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</si>
  <si>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</si>
  <si>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</si>
  <si>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</si>
  <si>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</si>
  <si>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</si>
  <si>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</si>
  <si>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</si>
  <si>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</si>
  <si>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</si>
  <si>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</si>
  <si>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</si>
  <si>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</si>
  <si>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</si>
  <si>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</si>
  <si>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</si>
  <si>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</si>
  <si>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</si>
  <si>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</si>
  <si>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</si>
  <si>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</si>
  <si>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</si>
  <si>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</si>
  <si>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</si>
  <si>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</si>
  <si>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</si>
  <si>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</si>
  <si>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</si>
  <si>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</si>
  <si>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</si>
  <si>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</si>
  <si>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</si>
  <si>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</si>
  <si>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</si>
  <si>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</si>
  <si>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</si>
  <si>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</si>
  <si>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</si>
  <si>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</si>
  <si>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</si>
  <si>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</si>
  <si>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</si>
  <si>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</si>
  <si>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</si>
  <si>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</si>
  <si>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</si>
  <si>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</si>
  <si>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</si>
  <si>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</si>
  <si>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</si>
  <si>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</si>
  <si>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</si>
  <si>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</si>
  <si>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</si>
  <si>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</si>
  <si>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</si>
  <si>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</si>
  <si>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</si>
  <si>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</si>
  <si>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</si>
  <si>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</si>
  <si>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</si>
  <si>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</si>
  <si>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</si>
  <si>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</si>
  <si>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</si>
  <si>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</si>
  <si>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</si>
  <si>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</si>
  <si>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</si>
  <si>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</si>
  <si>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</si>
  <si>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</si>
  <si>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</si>
  <si>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</si>
  <si>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</si>
  <si>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</si>
  <si>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</si>
  <si>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</si>
  <si>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</si>
  <si>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</si>
  <si>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</si>
  <si>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</si>
  <si>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</si>
  <si>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</si>
  <si>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</si>
  <si>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</si>
  <si>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</si>
  <si>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</si>
  <si>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</si>
  <si>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</si>
  <si>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</si>
  <si>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</si>
  <si>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</si>
  <si>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</si>
  <si>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</si>
  <si>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</si>
  <si>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</si>
  <si>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</si>
  <si>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</si>
  <si>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</si>
  <si>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</si>
  <si>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</si>
  <si>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</si>
  <si>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</si>
  <si>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</si>
  <si>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</si>
  <si>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</si>
  <si>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</si>
  <si>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</si>
  <si>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</si>
  <si>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</si>
  <si>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</si>
  <si>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</si>
  <si>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</si>
  <si>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</si>
  <si>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</si>
  <si>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</si>
  <si>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</si>
  <si>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</si>
  <si>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</si>
  <si>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</si>
  <si>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</si>
  <si>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</si>
  <si>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</si>
  <si>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</si>
  <si>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</si>
  <si>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</si>
  <si>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</si>
  <si>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</si>
  <si>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</si>
  <si>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</si>
  <si>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</si>
  <si>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</si>
  <si>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</si>
  <si>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</si>
  <si>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</si>
  <si>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</si>
  <si>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</si>
  <si>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</si>
  <si>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</si>
  <si>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</si>
  <si>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</si>
  <si>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</si>
  <si>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</si>
  <si>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</si>
  <si>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</si>
  <si>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</si>
  <si>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</si>
  <si>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</si>
  <si>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</si>
  <si>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</si>
  <si>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</si>
  <si>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</si>
  <si>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</si>
  <si>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</si>
  <si>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</si>
  <si>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</si>
  <si>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</si>
  <si>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</si>
  <si>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</si>
  <si>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</si>
  <si>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</si>
  <si>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</si>
  <si>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</si>
  <si>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</si>
  <si>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</si>
  <si>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</si>
  <si>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</si>
  <si>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</si>
  <si>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</si>
  <si>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</si>
  <si>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</si>
  <si>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</si>
  <si>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</si>
  <si>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</si>
  <si>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</si>
  <si>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</si>
  <si>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</si>
  <si>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</si>
  <si>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</si>
  <si>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</si>
  <si>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</si>
  <si>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</si>
  <si>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</si>
  <si>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</si>
  <si>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</si>
  <si>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</si>
  <si>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</si>
  <si>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</si>
  <si>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</si>
  <si>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</si>
  <si>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</si>
  <si>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</si>
  <si>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</si>
  <si>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</si>
  <si>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</si>
  <si>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</si>
  <si>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</si>
  <si>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</si>
  <si>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</si>
  <si>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</si>
  <si>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</si>
  <si>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</si>
  <si>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</si>
  <si>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</si>
  <si>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</si>
  <si>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</si>
  <si>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</si>
  <si>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</si>
  <si>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</si>
  <si>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</si>
  <si>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</si>
  <si>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</si>
  <si>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</si>
  <si>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</si>
  <si>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</si>
  <si>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</si>
  <si>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</si>
  <si>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</si>
  <si>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</si>
  <si>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</si>
  <si>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</si>
  <si>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</si>
  <si>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</si>
  <si>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</si>
  <si>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</si>
  <si>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</si>
  <si>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</si>
  <si>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</si>
  <si>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</si>
  <si>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</si>
  <si>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</si>
  <si>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</si>
  <si>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</si>
  <si>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</si>
  <si>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</si>
  <si>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</si>
  <si>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</si>
  <si>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</si>
  <si>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</si>
  <si>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</si>
  <si>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</si>
  <si>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</si>
  <si>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</si>
  <si>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</si>
  <si>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</si>
  <si>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</si>
  <si>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</si>
  <si>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</si>
  <si>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</si>
  <si>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</si>
  <si>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</si>
  <si>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</si>
  <si>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</si>
  <si>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</si>
  <si>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</si>
  <si>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</si>
  <si>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</si>
  <si>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</si>
  <si>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</si>
  <si>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</si>
  <si>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</si>
  <si>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</si>
  <si>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</si>
  <si>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</si>
  <si>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</si>
  <si>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</si>
  <si>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</si>
  <si>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</si>
  <si>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</si>
  <si>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</si>
  <si>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</si>
  <si>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</si>
  <si>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</si>
  <si>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</si>
  <si>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</si>
  <si>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</si>
  <si>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</si>
  <si>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</si>
  <si>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</si>
  <si>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</si>
  <si>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</si>
  <si>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</si>
  <si>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</si>
  <si>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</si>
  <si>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</si>
  <si>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</si>
  <si>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</si>
  <si>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</si>
  <si>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</si>
  <si>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</si>
  <si>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</si>
  <si>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</si>
  <si>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</si>
  <si>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</si>
  <si>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</si>
  <si>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</si>
  <si>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</si>
  <si>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</si>
  <si>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</si>
  <si>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</si>
  <si>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</si>
  <si>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</si>
  <si>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</si>
  <si>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</si>
  <si>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</si>
  <si>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</si>
  <si>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</si>
  <si>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</si>
  <si>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</si>
  <si>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</si>
  <si>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</si>
  <si>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</si>
  <si>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</si>
  <si>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</si>
  <si>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</si>
  <si>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</si>
  <si>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</si>
  <si>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</si>
  <si>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</si>
  <si>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</si>
  <si>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</si>
  <si>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</si>
  <si>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</si>
  <si>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</si>
  <si>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</si>
  <si>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</si>
  <si>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</si>
  <si>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</si>
  <si>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</si>
  <si>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</si>
  <si>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</si>
  <si>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</si>
  <si>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</si>
  <si>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</si>
  <si>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</si>
  <si>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</si>
  <si>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</si>
  <si>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</si>
  <si>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</si>
  <si>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</si>
  <si>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</si>
  <si>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</si>
  <si>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</si>
  <si>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</si>
  <si>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</si>
  <si>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</si>
  <si>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</si>
  <si>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</si>
  <si>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</si>
  <si>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</si>
  <si>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</si>
  <si>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</si>
  <si>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</si>
  <si>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</si>
  <si>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</si>
  <si>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</si>
  <si>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</si>
  <si>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</si>
  <si>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</si>
  <si>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</si>
  <si>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</si>
  <si>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</si>
  <si>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</si>
  <si>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</si>
  <si>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</si>
  <si>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</si>
  <si>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</si>
  <si>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</si>
  <si>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</si>
  <si>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</si>
  <si>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</si>
  <si>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</si>
  <si>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</si>
  <si>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</si>
  <si>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</si>
  <si>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</si>
  <si>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</si>
  <si>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</si>
  <si>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</si>
  <si>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</si>
  <si>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</si>
  <si>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</si>
  <si>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</si>
  <si>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</si>
  <si>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</si>
  <si>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</si>
  <si>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</si>
  <si>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</si>
  <si>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</si>
  <si>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</si>
  <si>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</si>
  <si>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</si>
  <si>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</si>
  <si>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</si>
  <si>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</si>
  <si>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</si>
  <si>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</si>
  <si>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</si>
  <si>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</si>
  <si>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</si>
  <si>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</si>
  <si>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</si>
  <si>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</si>
  <si>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</si>
  <si>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</si>
  <si>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</si>
  <si>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</si>
  <si>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</si>
  <si>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</si>
  <si>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</si>
  <si>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</si>
  <si>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</si>
  <si>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</si>
  <si>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</si>
  <si>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</si>
  <si>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</si>
  <si>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</si>
  <si>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</si>
  <si>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</si>
  <si>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</si>
  <si>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</si>
  <si>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</si>
  <si>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</si>
  <si>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</si>
  <si>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</si>
  <si>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</si>
  <si>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</si>
  <si>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</si>
  <si>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</si>
  <si>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</si>
  <si>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</si>
  <si>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</si>
  <si>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</si>
  <si>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</si>
  <si>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</si>
  <si>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</si>
  <si>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</si>
  <si>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</si>
  <si>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</si>
  <si>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</si>
  <si>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</si>
  <si>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</si>
  <si>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</si>
  <si>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</si>
  <si>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</si>
  <si>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</si>
  <si>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</si>
  <si>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</si>
  <si>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</si>
  <si>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</si>
  <si>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</si>
  <si>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</si>
  <si>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</si>
  <si>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</si>
  <si>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</si>
  <si>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</si>
  <si>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</si>
  <si>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</si>
  <si>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</si>
  <si>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</si>
  <si>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</si>
  <si>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</si>
  <si>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</si>
  <si>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</si>
  <si>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</si>
  <si>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</si>
  <si>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</si>
  <si>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</si>
  <si>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</si>
  <si>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</si>
  <si>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</si>
  <si>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</si>
  <si>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</si>
  <si>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</si>
  <si>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</si>
  <si>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</si>
  <si>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</si>
  <si>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</si>
  <si>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</si>
  <si>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</si>
  <si>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</si>
  <si>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</si>
  <si>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</si>
  <si>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</si>
  <si>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</si>
  <si>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</si>
  <si>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</si>
  <si>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</si>
  <si>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</si>
  <si>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</si>
  <si>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</si>
  <si>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</si>
  <si>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</si>
  <si>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</si>
  <si>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</si>
  <si>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</si>
  <si>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</si>
  <si>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</si>
  <si>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</si>
  <si>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</si>
  <si>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</si>
  <si>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</si>
  <si>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</si>
  <si>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</si>
  <si>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</si>
  <si>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</si>
  <si>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</si>
  <si>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</si>
  <si>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</si>
  <si>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</si>
  <si>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</si>
  <si>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</si>
  <si>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</si>
  <si>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</si>
  <si>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</si>
  <si>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</si>
  <si>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</si>
  <si>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</si>
  <si>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</si>
  <si>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</si>
  <si>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</si>
  <si>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</si>
  <si>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</si>
  <si>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</si>
  <si>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</si>
  <si>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</si>
  <si>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</si>
  <si>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</si>
  <si>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</si>
  <si>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</si>
  <si>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</si>
  <si>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</si>
  <si>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</si>
  <si>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</si>
  <si>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</si>
  <si>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</si>
  <si>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</si>
  <si>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</si>
  <si>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</si>
  <si>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</si>
  <si>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</si>
  <si>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</si>
  <si>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</si>
  <si>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</si>
  <si>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</si>
  <si>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</si>
  <si>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</si>
  <si>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</si>
  <si>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</si>
  <si>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</si>
  <si>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</si>
  <si>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</si>
  <si>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</si>
  <si>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</si>
  <si>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</si>
  <si>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</si>
  <si>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</si>
  <si>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</si>
  <si>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</si>
  <si>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</si>
  <si>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</si>
  <si>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</si>
  <si>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</si>
  <si>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</si>
  <si>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</si>
  <si>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</si>
  <si>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</si>
  <si>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</si>
  <si>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</si>
  <si>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</si>
  <si>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</si>
  <si>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</si>
  <si>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</si>
  <si>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</si>
  <si>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</si>
  <si>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</si>
  <si>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</si>
  <si>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</si>
  <si>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</si>
  <si>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</si>
  <si>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</si>
  <si>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</si>
  <si>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</si>
  <si>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</si>
  <si>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</si>
  <si>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</si>
  <si>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</si>
  <si>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</si>
  <si>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</si>
  <si>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</si>
  <si>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</si>
  <si>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</si>
  <si>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</si>
  <si>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</si>
  <si>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</si>
  <si>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</si>
  <si>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</si>
  <si>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</si>
  <si>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</si>
  <si>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</si>
  <si>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</si>
  <si>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</si>
  <si>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</si>
  <si>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</si>
  <si>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</si>
  <si>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</si>
  <si>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</si>
  <si>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</si>
  <si>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</si>
  <si>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</si>
  <si>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</si>
  <si>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</si>
  <si>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</si>
  <si>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</si>
  <si>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</si>
  <si>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</si>
  <si>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</si>
  <si>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</si>
  <si>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</si>
  <si>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</si>
  <si>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</si>
  <si>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</si>
  <si>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</si>
  <si>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</si>
  <si>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</si>
  <si>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</si>
  <si>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</si>
  <si>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</si>
  <si>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</si>
  <si>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</si>
  <si>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</si>
  <si>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</si>
  <si>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</si>
  <si>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</si>
  <si>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</si>
  <si>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</si>
  <si>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</si>
  <si>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</si>
  <si>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</si>
  <si>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</si>
  <si>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</si>
  <si>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</si>
  <si>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</si>
  <si>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</si>
  <si>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</si>
  <si>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</si>
  <si>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</si>
  <si>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</si>
  <si>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</si>
  <si>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</si>
  <si>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</si>
  <si>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</si>
  <si>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</si>
  <si>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</si>
  <si>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</si>
  <si>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</si>
  <si>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</si>
  <si>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</si>
  <si>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</si>
  <si>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</si>
  <si>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</si>
  <si>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</si>
  <si>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</si>
  <si>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</si>
  <si>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</si>
  <si>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</si>
  <si>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</si>
  <si>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</si>
  <si>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</si>
  <si>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</si>
  <si>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</si>
  <si>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</si>
  <si>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</si>
  <si>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</si>
  <si>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</si>
  <si>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</si>
  <si>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</si>
  <si>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</si>
  <si>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</si>
  <si>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</si>
  <si>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</si>
  <si>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</si>
  <si>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</si>
  <si>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</si>
  <si>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</si>
  <si>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</si>
  <si>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</si>
  <si>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</si>
  <si>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</si>
  <si>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</si>
  <si>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</si>
  <si>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</si>
  <si>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</si>
  <si>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</si>
  <si>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</si>
  <si>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</si>
  <si>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</si>
  <si>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</si>
  <si>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</si>
  <si>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</si>
  <si>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</si>
  <si>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</si>
  <si>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</si>
  <si>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</si>
  <si>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</si>
  <si>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</si>
  <si>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</si>
  <si>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</si>
  <si>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</si>
  <si>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</si>
  <si>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</si>
  <si>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</si>
  <si>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</si>
  <si>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</si>
  <si>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</si>
  <si>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</si>
  <si>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</si>
  <si>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</si>
  <si>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</si>
  <si>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</si>
  <si>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</si>
  <si>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</si>
  <si>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</si>
  <si>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</si>
  <si>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</si>
  <si>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</si>
  <si>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</si>
  <si>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</si>
  <si>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</si>
  <si>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</si>
  <si>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</si>
  <si>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</si>
  <si>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</si>
  <si>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</si>
  <si>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</si>
  <si>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</si>
  <si>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</si>
  <si>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</si>
  <si>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</si>
  <si>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</si>
  <si>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</si>
  <si>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</si>
  <si>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</si>
  <si>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</si>
  <si>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</si>
  <si>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</si>
  <si>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</si>
  <si>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</si>
  <si>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</si>
  <si>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</si>
  <si>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</si>
  <si>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</si>
  <si>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</si>
  <si>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</si>
  <si>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</si>
  <si>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</si>
  <si>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</si>
  <si>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</si>
  <si>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</si>
  <si>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</si>
  <si>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</si>
  <si>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</si>
  <si>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</si>
  <si>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</si>
  <si>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</si>
  <si>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</si>
  <si>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</si>
  <si>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</si>
  <si>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</si>
  <si>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</si>
  <si>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</si>
  <si>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</si>
  <si>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</si>
  <si>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</si>
  <si>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</si>
  <si>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</si>
  <si>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</si>
  <si>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</si>
  <si>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</si>
  <si>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</si>
  <si>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</si>
  <si>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</si>
  <si>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</si>
  <si>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</si>
  <si>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</si>
  <si>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</si>
  <si>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</si>
  <si>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</si>
  <si>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</si>
  <si>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</si>
  <si>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</si>
  <si>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</si>
  <si>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</si>
  <si>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</si>
  <si>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</si>
  <si>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</si>
  <si>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</si>
  <si>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</si>
  <si>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</si>
  <si>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</si>
  <si>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</si>
  <si>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</si>
  <si>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</si>
  <si>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</si>
  <si>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</si>
  <si>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</si>
  <si>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</si>
  <si>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</si>
  <si>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</si>
  <si>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</si>
  <si>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</si>
  <si>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</si>
  <si>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</si>
  <si>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</si>
  <si>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</si>
  <si>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</si>
  <si>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</si>
  <si>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</si>
  <si>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</si>
  <si>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</si>
  <si>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</si>
  <si>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</si>
  <si>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</si>
  <si>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</si>
  <si>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</si>
  <si>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</si>
  <si>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</si>
  <si>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</si>
  <si>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</si>
  <si>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</si>
  <si>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</si>
  <si>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</si>
  <si>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</si>
  <si>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</si>
  <si>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</si>
  <si>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</si>
  <si>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</si>
  <si>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</si>
  <si>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</si>
  <si>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</si>
  <si>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</si>
  <si>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</si>
  <si>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</si>
  <si>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</si>
  <si>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</si>
  <si>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</si>
  <si>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</si>
  <si>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</si>
  <si>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</si>
  <si>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</si>
  <si>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</si>
  <si>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</si>
  <si>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</si>
  <si>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</si>
  <si>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</si>
  <si>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</si>
  <si>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</si>
  <si>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</si>
  <si>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</si>
  <si>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</si>
  <si>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</si>
  <si>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</si>
  <si>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</si>
  <si>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</si>
  <si>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</si>
  <si>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</si>
  <si>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</si>
  <si>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</si>
  <si>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</si>
  <si>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</si>
  <si>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</si>
  <si>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</si>
  <si>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</si>
  <si>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</si>
  <si>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</si>
  <si>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</si>
  <si>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</si>
  <si>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</si>
  <si>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</si>
  <si>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</si>
  <si>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</si>
  <si>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</si>
  <si>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</si>
  <si>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</si>
  <si>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</si>
  <si>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</si>
  <si>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</si>
  <si>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</si>
  <si>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</si>
  <si>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</si>
  <si>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</si>
  <si>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</si>
  <si>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</si>
  <si>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</si>
  <si>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</si>
  <si>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</si>
  <si>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</si>
  <si>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</si>
  <si>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</si>
  <si>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</si>
  <si>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</si>
  <si>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</si>
  <si>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</si>
  <si>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</si>
  <si>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</si>
  <si>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</si>
  <si>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</si>
  <si>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</si>
  <si>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</si>
  <si>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</si>
  <si>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</si>
  <si>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</si>
  <si>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</si>
  <si>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</si>
  <si>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</si>
  <si>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</si>
  <si>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</si>
  <si>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</si>
  <si>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</si>
  <si>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</si>
  <si>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</si>
  <si>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</si>
  <si>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</si>
  <si>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</si>
  <si>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</si>
  <si>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</si>
  <si>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</si>
  <si>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</si>
  <si>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</si>
  <si>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</si>
  <si>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</si>
  <si>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</si>
  <si>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</si>
  <si>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</si>
  <si>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</si>
  <si>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</si>
  <si>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</si>
  <si>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</si>
  <si>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</si>
  <si>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</si>
  <si>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</si>
  <si>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</si>
  <si>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</si>
  <si>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</si>
  <si>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</si>
  <si>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</si>
  <si>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</si>
  <si>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</si>
  <si>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</si>
  <si>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</si>
  <si>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</si>
  <si>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</si>
  <si>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</si>
  <si>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</si>
  <si>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</si>
  <si>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</si>
  <si>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</si>
  <si>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</si>
  <si>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</si>
  <si>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</si>
  <si>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</si>
  <si>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</si>
  <si>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</si>
  <si>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</si>
  <si>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</si>
  <si>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</si>
  <si>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</si>
  <si>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</si>
  <si>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</si>
  <si>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</si>
  <si>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</si>
  <si>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</si>
  <si>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</si>
  <si>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</si>
  <si>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</si>
  <si>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</si>
  <si>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</si>
  <si>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</si>
  <si>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</si>
  <si>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</si>
  <si>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</si>
  <si>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</si>
  <si>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</si>
  <si>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</si>
  <si>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</si>
  <si>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</si>
  <si>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</si>
  <si>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</si>
  <si>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</si>
  <si>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</si>
  <si>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</si>
  <si>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</si>
  <si>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</si>
  <si>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</si>
  <si>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</si>
  <si>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</si>
  <si>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</si>
  <si>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</si>
  <si>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</si>
  <si>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</si>
  <si>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</si>
  <si>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</si>
  <si>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</si>
  <si>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</si>
  <si>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</si>
  <si>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</si>
  <si>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</si>
  <si>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</si>
  <si>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</si>
  <si>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</si>
  <si>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</si>
  <si>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</si>
  <si>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</si>
  <si>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</si>
  <si>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</si>
  <si>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</si>
  <si>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</si>
  <si>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</si>
  <si>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</si>
  <si>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</si>
  <si>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</si>
  <si>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</si>
  <si>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</si>
  <si>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</si>
  <si>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</si>
  <si>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</si>
  <si>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</si>
  <si>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</si>
  <si>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</si>
  <si>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</si>
  <si>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</si>
  <si>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</si>
  <si>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</si>
  <si>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</si>
  <si>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</si>
  <si>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</si>
  <si>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</si>
  <si>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</si>
  <si>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</si>
  <si>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</si>
  <si>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</si>
  <si>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</si>
  <si>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</si>
  <si>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</si>
  <si>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</si>
  <si>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</si>
  <si>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</si>
  <si>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</si>
  <si>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</si>
  <si>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</si>
  <si>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</si>
  <si>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</si>
  <si>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</si>
  <si>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</si>
  <si>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</si>
  <si>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</si>
  <si>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</si>
  <si>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</si>
  <si>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CECHMAN Martin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</si>
  <si>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</si>
  <si>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</si>
  <si>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</si>
  <si>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</si>
  <si>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</si>
  <si>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</si>
  <si>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</si>
  <si>
    <t>HSIEH    Nien Hsing</t>
  </si>
  <si>
    <t>SCHROTER Nik</t>
  </si>
  <si>
    <t>SZALONTAY Sandor</t>
  </si>
  <si>
    <t>KANG    Shih Feng</t>
  </si>
  <si>
    <t>HOLMES William</t>
  </si>
  <si>
    <t>AUS B</t>
  </si>
  <si>
    <t>JIN Zhiheng</t>
  </si>
  <si>
    <t>CHN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</si>
</sst>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  <xf numFmtId="164" fontId="0" fillId="0" borderId="0" xfId="0" applyNumberFormat="1" applyAlignment="1">
      <alignment horizontal="left" vertical="top"/>
    </xf>
    <xf numFmtId="0" fontId="0" fillId="0" borderId="0" xfId="0" applyFill="1" applyBorder="1"/>
  </cellXfs>
  <cellStyles count="1">
    <cellStyle name="Normal" xfId="0" builtinId="0"/>
  </cellStyles>
  <dxfs count="40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97"/>
  <sheetViews>
    <sheetView zoomScaleNormal="100" workbookViewId="0">
      <pane ySplit="1" topLeftCell="A1147" activePane="bottomLeft" state="frozen"/>
      <selection activeCell="K55" sqref="K55"/>
      <selection pane="bottomLeft" activeCell="A1161" sqref="A1161:D1162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10.554687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1164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8265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1164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8265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1182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1805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1259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1259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1990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1990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8233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8233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8233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8233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8233</v>
      </c>
      <c r="B849" s="110">
        <v>2018</v>
      </c>
      <c r="C849" s="101">
        <v>43394</v>
      </c>
      <c r="D849" s="63" t="s">
        <v>64</v>
      </c>
      <c r="E849" s="63" t="s">
        <v>8234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8233</v>
      </c>
      <c r="B850" s="110">
        <v>2018</v>
      </c>
      <c r="C850" s="101">
        <v>43394</v>
      </c>
      <c r="D850" s="63" t="s">
        <v>64</v>
      </c>
      <c r="E850" s="63" t="s">
        <v>1990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8233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8233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8233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8233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8233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8233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8233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8233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8233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8233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8233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8233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8233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8233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8233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8233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8233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8233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8233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8233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8233</v>
      </c>
      <c r="B871" s="110">
        <v>2018</v>
      </c>
      <c r="C871" s="101">
        <v>43394</v>
      </c>
      <c r="D871" s="63" t="s">
        <v>64</v>
      </c>
      <c r="E871" s="63" t="s">
        <v>8229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8233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8233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8233</v>
      </c>
      <c r="B874" s="110">
        <v>2018</v>
      </c>
      <c r="C874" s="101">
        <v>43394</v>
      </c>
      <c r="D874" s="63" t="s">
        <v>64</v>
      </c>
      <c r="E874" s="63" t="s">
        <v>8230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8233</v>
      </c>
      <c r="B875" s="110">
        <v>2018</v>
      </c>
      <c r="C875" s="101">
        <v>43394</v>
      </c>
      <c r="D875" s="63" t="s">
        <v>64</v>
      </c>
      <c r="E875" s="63" t="s">
        <v>8235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8233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8233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8233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8233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8233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8233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8233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8233</v>
      </c>
      <c r="B883" s="110">
        <v>2018</v>
      </c>
      <c r="C883" s="101">
        <v>43394</v>
      </c>
      <c r="D883" t="s">
        <v>64</v>
      </c>
      <c r="E883" t="s">
        <v>8236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8233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8233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1990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8226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8227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8228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8229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8230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8230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8237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8229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8238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2563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8229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1168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8239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8240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8229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8230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8226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8241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8229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8235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8242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8241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8229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8243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8244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8231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8226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8229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8232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  <row r="1133" spans="1:13">
      <c r="A1133" s="135" t="s">
        <v>234</v>
      </c>
      <c r="B1133" s="111">
        <v>2024</v>
      </c>
      <c r="C1133" s="9">
        <v>45304</v>
      </c>
      <c r="D1133" s="134" t="s">
        <v>8281</v>
      </c>
      <c r="E1133" t="s">
        <v>90</v>
      </c>
      <c r="F1133" t="s">
        <v>22</v>
      </c>
      <c r="G1133" s="10">
        <f>(C1133-VLOOKUP(E1133,Riders!$A$2:$E$7777,4,FALSE))/365</f>
        <v>26.852054794520548</v>
      </c>
      <c r="H1133" s="102">
        <v>1</v>
      </c>
      <c r="I1133">
        <v>4.6580000000000004</v>
      </c>
      <c r="J1133">
        <v>4.7079999999999993</v>
      </c>
      <c r="K1133">
        <v>4.9999999999998934E-2</v>
      </c>
      <c r="L1133">
        <v>9.3659999999999997</v>
      </c>
      <c r="M1133" s="29">
        <v>76.873798846893024</v>
      </c>
    </row>
    <row r="1134" spans="1:13">
      <c r="A1134" s="135" t="s">
        <v>234</v>
      </c>
      <c r="B1134" s="111">
        <v>2024</v>
      </c>
      <c r="C1134" s="9">
        <v>45304</v>
      </c>
      <c r="D1134" s="134" t="s">
        <v>8281</v>
      </c>
      <c r="E1134" t="s">
        <v>199</v>
      </c>
      <c r="F1134" t="s">
        <v>44</v>
      </c>
      <c r="G1134" s="10">
        <f>(C1134-VLOOKUP(E1134,Riders!$A$2:$E$7777,4,FALSE))/365</f>
        <v>28.504109589041096</v>
      </c>
      <c r="H1134" s="102">
        <v>2</v>
      </c>
      <c r="I1134">
        <v>4.766</v>
      </c>
      <c r="J1134">
        <v>4.8179999999999996</v>
      </c>
      <c r="K1134">
        <v>5.1999999999999602E-2</v>
      </c>
      <c r="L1134">
        <v>9.5839999999999996</v>
      </c>
      <c r="M1134" s="29">
        <v>75.125208681135234</v>
      </c>
    </row>
    <row r="1135" spans="1:13">
      <c r="A1135" s="135" t="s">
        <v>234</v>
      </c>
      <c r="B1135" s="111">
        <v>2024</v>
      </c>
      <c r="C1135" s="9">
        <v>45304</v>
      </c>
      <c r="D1135" s="134" t="s">
        <v>8281</v>
      </c>
      <c r="E1135" t="s">
        <v>181</v>
      </c>
      <c r="F1135" t="s">
        <v>473</v>
      </c>
      <c r="G1135" s="10">
        <f>(C1135-VLOOKUP(E1135,Riders!$A$2:$E$7777,4,FALSE))/365</f>
        <v>23.38082191780822</v>
      </c>
      <c r="H1135" s="102">
        <v>3</v>
      </c>
      <c r="I1135">
        <v>4.7300000000000004</v>
      </c>
      <c r="J1135">
        <v>4.8539999999999992</v>
      </c>
      <c r="K1135">
        <v>0.12399999999999878</v>
      </c>
      <c r="L1135">
        <v>9.5839999999999996</v>
      </c>
      <c r="M1135" s="29">
        <v>75.125208681135234</v>
      </c>
    </row>
    <row r="1136" spans="1:13">
      <c r="A1136" s="135" t="s">
        <v>234</v>
      </c>
      <c r="B1136" s="111">
        <v>2024</v>
      </c>
      <c r="C1136" s="9">
        <v>45304</v>
      </c>
      <c r="D1136" s="134" t="s">
        <v>8281</v>
      </c>
      <c r="E1136" t="s">
        <v>21</v>
      </c>
      <c r="F1136" t="s">
        <v>22</v>
      </c>
      <c r="G1136" s="10">
        <f>(C1136-VLOOKUP(E1136,Riders!$A$2:$E$7777,4,FALSE))/365</f>
        <v>30.849315068493151</v>
      </c>
      <c r="H1136" s="102">
        <v>4</v>
      </c>
      <c r="I1136">
        <v>4.7939999999999996</v>
      </c>
      <c r="J1136">
        <v>4.8449999999999998</v>
      </c>
      <c r="K1136">
        <v>5.1000000000000156E-2</v>
      </c>
      <c r="L1136">
        <v>9.6389999999999993</v>
      </c>
      <c r="M1136" s="29">
        <v>74.696545284780584</v>
      </c>
    </row>
    <row r="1137" spans="1:13">
      <c r="A1137" s="135" t="s">
        <v>234</v>
      </c>
      <c r="B1137" s="111">
        <v>2024</v>
      </c>
      <c r="C1137" s="9">
        <v>45304</v>
      </c>
      <c r="D1137" s="134" t="s">
        <v>8281</v>
      </c>
      <c r="E1137" t="s">
        <v>94</v>
      </c>
      <c r="F1137" t="s">
        <v>26</v>
      </c>
      <c r="G1137" s="10">
        <f>(C1137-VLOOKUP(E1137,Riders!$A$2:$E$7777,4,FALSE))/365</f>
        <v>24.994520547945207</v>
      </c>
      <c r="H1137" s="102">
        <v>5</v>
      </c>
      <c r="I1137">
        <v>4.827</v>
      </c>
      <c r="J1137">
        <v>4.8789999999999996</v>
      </c>
      <c r="K1137">
        <v>5.1999999999999602E-2</v>
      </c>
      <c r="L1137">
        <v>9.7059999999999995</v>
      </c>
      <c r="M1137" s="29">
        <v>74.180919019163412</v>
      </c>
    </row>
    <row r="1138" spans="1:13">
      <c r="A1138" s="135" t="s">
        <v>234</v>
      </c>
      <c r="B1138" s="111">
        <v>2024</v>
      </c>
      <c r="C1138" s="9">
        <v>45304</v>
      </c>
      <c r="D1138" s="134" t="s">
        <v>8281</v>
      </c>
      <c r="E1138" t="s">
        <v>170</v>
      </c>
      <c r="F1138" t="s">
        <v>40</v>
      </c>
      <c r="G1138" s="10">
        <f>(C1138-VLOOKUP(E1138,Riders!$A$2:$E$7777,4,FALSE))/365</f>
        <v>25.24931506849315</v>
      </c>
      <c r="H1138" s="102">
        <v>6</v>
      </c>
      <c r="I1138">
        <v>4.8259999999999996</v>
      </c>
      <c r="J1138">
        <v>4.8959999999999999</v>
      </c>
      <c r="K1138">
        <v>7.0000000000000284E-2</v>
      </c>
      <c r="L1138">
        <v>9.7219999999999995</v>
      </c>
      <c r="M1138" s="29">
        <v>74.058835630528705</v>
      </c>
    </row>
    <row r="1139" spans="1:13">
      <c r="A1139" s="135" t="s">
        <v>234</v>
      </c>
      <c r="B1139" s="111">
        <v>2024</v>
      </c>
      <c r="C1139" s="9">
        <v>45304</v>
      </c>
      <c r="D1139" s="134" t="s">
        <v>8281</v>
      </c>
      <c r="E1139" t="s">
        <v>97</v>
      </c>
      <c r="F1139" t="s">
        <v>26</v>
      </c>
      <c r="G1139" s="10">
        <f>(C1139-VLOOKUP(E1139,Riders!$A$2:$E$7777,4,FALSE))/365</f>
        <v>26.756164383561643</v>
      </c>
      <c r="H1139" s="102">
        <v>7</v>
      </c>
      <c r="I1139">
        <v>4.8289999999999997</v>
      </c>
      <c r="J1139">
        <v>4.9400000000000004</v>
      </c>
      <c r="K1139">
        <v>0.11100000000000065</v>
      </c>
      <c r="L1139">
        <v>9.7690000000000001</v>
      </c>
      <c r="M1139" s="29">
        <v>73.702528406182822</v>
      </c>
    </row>
    <row r="1140" spans="1:13">
      <c r="A1140" s="135" t="s">
        <v>234</v>
      </c>
      <c r="B1140" s="111">
        <v>2024</v>
      </c>
      <c r="C1140" s="9">
        <v>45304</v>
      </c>
      <c r="D1140" s="134" t="s">
        <v>8281</v>
      </c>
      <c r="E1140" t="s">
        <v>169</v>
      </c>
      <c r="F1140" t="s">
        <v>80</v>
      </c>
      <c r="G1140" s="10">
        <f>(C1140-VLOOKUP(E1140,Riders!$A$2:$E$7777,4,FALSE))/365</f>
        <v>33.553424657534244</v>
      </c>
      <c r="H1140" s="102">
        <v>8</v>
      </c>
      <c r="I1140">
        <v>4.8479999999999999</v>
      </c>
      <c r="J1140">
        <v>4.9249999999999998</v>
      </c>
      <c r="K1140">
        <v>7.6999999999999957E-2</v>
      </c>
      <c r="L1140">
        <v>9.7729999999999997</v>
      </c>
      <c r="M1140" s="29">
        <v>73.672362631740512</v>
      </c>
    </row>
    <row r="1141" spans="1:13">
      <c r="A1141" s="135" t="s">
        <v>234</v>
      </c>
      <c r="B1141" s="111">
        <v>2024</v>
      </c>
      <c r="C1141" s="9">
        <v>45304</v>
      </c>
      <c r="D1141" s="134" t="s">
        <v>8281</v>
      </c>
      <c r="E1141" t="s">
        <v>130</v>
      </c>
      <c r="F1141" t="s">
        <v>111</v>
      </c>
      <c r="G1141" s="10">
        <f>(C1141-VLOOKUP(E1141,Riders!$A$2:$E$7777,4,FALSE))/365</f>
        <v>24.520547945205479</v>
      </c>
      <c r="H1141" s="102">
        <v>9</v>
      </c>
      <c r="I1141">
        <v>4.8380000000000001</v>
      </c>
      <c r="J1141">
        <v>4.9359999999999991</v>
      </c>
      <c r="K1141">
        <v>9.7999999999998977E-2</v>
      </c>
      <c r="L1141">
        <v>9.7739999999999991</v>
      </c>
      <c r="M1141" s="29">
        <v>73.664825046040534</v>
      </c>
    </row>
    <row r="1142" spans="1:13">
      <c r="A1142" s="135" t="s">
        <v>234</v>
      </c>
      <c r="B1142" s="111">
        <v>2024</v>
      </c>
      <c r="C1142" s="9">
        <v>45304</v>
      </c>
      <c r="D1142" s="134" t="s">
        <v>8281</v>
      </c>
      <c r="E1142" t="s">
        <v>110</v>
      </c>
      <c r="F1142" t="s">
        <v>111</v>
      </c>
      <c r="G1142" s="10">
        <f>(C1142-VLOOKUP(E1142,Riders!$A$2:$E$7777,4,FALSE))/365</f>
        <v>26.742465753424657</v>
      </c>
      <c r="H1142" s="102">
        <v>10</v>
      </c>
      <c r="I1142">
        <v>4.8369999999999997</v>
      </c>
      <c r="J1142">
        <v>4.9390000000000001</v>
      </c>
      <c r="K1142">
        <v>0.10200000000000031</v>
      </c>
      <c r="L1142">
        <v>9.7759999999999998</v>
      </c>
      <c r="M1142" s="29">
        <v>73.649754500818332</v>
      </c>
    </row>
    <row r="1143" spans="1:13">
      <c r="A1143" s="135" t="s">
        <v>234</v>
      </c>
      <c r="B1143" s="111">
        <v>2024</v>
      </c>
      <c r="C1143" s="9">
        <v>45304</v>
      </c>
      <c r="D1143" s="134" t="s">
        <v>8281</v>
      </c>
      <c r="E1143" t="s">
        <v>141</v>
      </c>
      <c r="F1143" t="s">
        <v>93</v>
      </c>
      <c r="G1143" s="10">
        <f>(C1143-VLOOKUP(E1143,Riders!$A$2:$E$7777,4,FALSE))/365</f>
        <v>28.783561643835615</v>
      </c>
      <c r="H1143" s="102">
        <v>11</v>
      </c>
      <c r="I1143">
        <v>4.8380000000000001</v>
      </c>
      <c r="J1143">
        <v>4.944</v>
      </c>
      <c r="K1143">
        <v>0.10599999999999987</v>
      </c>
      <c r="L1143">
        <v>9.782</v>
      </c>
      <c r="M1143" s="29">
        <v>73.604579840523414</v>
      </c>
    </row>
    <row r="1144" spans="1:13">
      <c r="A1144" s="135" t="s">
        <v>234</v>
      </c>
      <c r="B1144" s="111">
        <v>2024</v>
      </c>
      <c r="C1144" s="9">
        <v>45304</v>
      </c>
      <c r="D1144" s="134" t="s">
        <v>8281</v>
      </c>
      <c r="E1144" t="s">
        <v>27</v>
      </c>
      <c r="F1144" t="s">
        <v>28</v>
      </c>
      <c r="G1144" s="10">
        <f>(C1144-VLOOKUP(E1144,Riders!$A$2:$E$7777,4,FALSE))/365</f>
        <v>28.073972602739726</v>
      </c>
      <c r="H1144" s="102">
        <v>12</v>
      </c>
      <c r="I1144">
        <v>4.9009999999999998</v>
      </c>
      <c r="J1144">
        <v>4.9610000000000003</v>
      </c>
      <c r="K1144">
        <v>6.0000000000000497E-2</v>
      </c>
      <c r="L1144">
        <v>9.8620000000000001</v>
      </c>
      <c r="M1144" s="29">
        <v>73.007503548975876</v>
      </c>
    </row>
    <row r="1145" spans="1:13">
      <c r="A1145" s="135" t="s">
        <v>234</v>
      </c>
      <c r="B1145" s="111">
        <v>2024</v>
      </c>
      <c r="C1145" s="9">
        <v>45304</v>
      </c>
      <c r="D1145" s="134" t="s">
        <v>8281</v>
      </c>
      <c r="E1145" t="s">
        <v>8270</v>
      </c>
      <c r="F1145" t="s">
        <v>28</v>
      </c>
      <c r="G1145" s="10">
        <f>(C1145-VLOOKUP(E1145,Riders!$A$2:$E$7777,4,FALSE))/365</f>
        <v>19.736986301369864</v>
      </c>
      <c r="H1145" s="102">
        <v>13</v>
      </c>
      <c r="I1145">
        <v>4.8890000000000002</v>
      </c>
      <c r="J1145">
        <v>4.9889999999999999</v>
      </c>
      <c r="K1145">
        <v>9.9999999999999645E-2</v>
      </c>
      <c r="L1145">
        <v>9.8780000000000001</v>
      </c>
      <c r="M1145" s="29">
        <v>72.889248835796721</v>
      </c>
    </row>
    <row r="1146" spans="1:13">
      <c r="A1146" s="135" t="s">
        <v>234</v>
      </c>
      <c r="B1146" s="111">
        <v>2024</v>
      </c>
      <c r="C1146" s="9">
        <v>45304</v>
      </c>
      <c r="D1146" s="134" t="s">
        <v>8281</v>
      </c>
      <c r="E1146" t="s">
        <v>673</v>
      </c>
      <c r="F1146" t="s">
        <v>24</v>
      </c>
      <c r="G1146" s="10">
        <f>(C1146-VLOOKUP(E1146,Riders!$A$2:$E$7777,4,FALSE))/365</f>
        <v>26.578082191780823</v>
      </c>
      <c r="H1146" s="102">
        <v>14</v>
      </c>
      <c r="I1146">
        <v>4.9180000000000001</v>
      </c>
      <c r="J1146">
        <v>5.024</v>
      </c>
      <c r="K1146">
        <v>0.10599999999999987</v>
      </c>
      <c r="L1146">
        <v>9.9420000000000002</v>
      </c>
      <c r="M1146" s="29">
        <v>72.420036210018111</v>
      </c>
    </row>
    <row r="1147" spans="1:13">
      <c r="A1147" s="135" t="s">
        <v>234</v>
      </c>
      <c r="B1147" s="111">
        <v>2024</v>
      </c>
      <c r="C1147" s="9">
        <v>45304</v>
      </c>
      <c r="D1147" s="134" t="s">
        <v>8281</v>
      </c>
      <c r="E1147" t="s">
        <v>34</v>
      </c>
      <c r="F1147" t="s">
        <v>35</v>
      </c>
      <c r="G1147" s="10">
        <f>(C1147-VLOOKUP(E1147,Riders!$A$2:$E$7777,4,FALSE))/365</f>
        <v>25.646575342465752</v>
      </c>
      <c r="H1147" s="102">
        <v>15</v>
      </c>
      <c r="I1147">
        <v>4.9130000000000003</v>
      </c>
      <c r="J1147">
        <v>5.0310000000000006</v>
      </c>
      <c r="K1147">
        <v>0.11800000000000033</v>
      </c>
      <c r="L1147">
        <v>9.9440000000000008</v>
      </c>
      <c r="M1147" s="29">
        <v>72.405470635559126</v>
      </c>
    </row>
    <row r="1148" spans="1:13">
      <c r="A1148" s="135" t="s">
        <v>234</v>
      </c>
      <c r="B1148" s="111">
        <v>2024</v>
      </c>
      <c r="C1148" s="9">
        <v>45304</v>
      </c>
      <c r="D1148" s="134" t="s">
        <v>8281</v>
      </c>
      <c r="E1148" t="s">
        <v>733</v>
      </c>
      <c r="F1148" t="s">
        <v>40</v>
      </c>
      <c r="G1148" s="10">
        <f>(C1148-VLOOKUP(E1148,Riders!$A$2:$E$7777,4,FALSE))/365</f>
        <v>30.473972602739725</v>
      </c>
      <c r="H1148" s="102">
        <v>16</v>
      </c>
      <c r="I1148">
        <v>4.9260000000000002</v>
      </c>
      <c r="J1148">
        <v>5.0410000000000004</v>
      </c>
      <c r="K1148">
        <v>0.11500000000000021</v>
      </c>
      <c r="L1148">
        <v>9.9670000000000005</v>
      </c>
      <c r="M1148" s="29">
        <v>72.238386676030899</v>
      </c>
    </row>
    <row r="1149" spans="1:13">
      <c r="A1149" s="135" t="s">
        <v>234</v>
      </c>
      <c r="B1149" s="111">
        <v>2024</v>
      </c>
      <c r="C1149" s="9">
        <v>45304</v>
      </c>
      <c r="D1149" s="134" t="s">
        <v>8281</v>
      </c>
      <c r="E1149" t="s">
        <v>1113</v>
      </c>
      <c r="F1149" t="s">
        <v>24</v>
      </c>
      <c r="G1149" s="10">
        <f>(C1149-VLOOKUP(E1149,Riders!$A$2:$E$7777,4,FALSE))/365</f>
        <v>19.43013698630137</v>
      </c>
      <c r="H1149" s="102">
        <v>17</v>
      </c>
      <c r="I1149">
        <v>4.9660000000000002</v>
      </c>
      <c r="J1149">
        <v>5.0170000000000003</v>
      </c>
      <c r="K1149">
        <v>5.1000000000000156E-2</v>
      </c>
      <c r="L1149">
        <v>9.9830000000000005</v>
      </c>
      <c r="M1149" s="29">
        <v>72.122608434338375</v>
      </c>
    </row>
    <row r="1150" spans="1:13">
      <c r="A1150" s="135" t="s">
        <v>234</v>
      </c>
      <c r="B1150" s="111">
        <v>2024</v>
      </c>
      <c r="C1150" s="9">
        <v>45304</v>
      </c>
      <c r="D1150" s="134" t="s">
        <v>8281</v>
      </c>
      <c r="E1150" t="s">
        <v>177</v>
      </c>
      <c r="F1150" t="s">
        <v>140</v>
      </c>
      <c r="G1150" s="10">
        <f>(C1150-VLOOKUP(E1150,Riders!$A$2:$E$7777,4,FALSE))/365</f>
        <v>22.238356164383561</v>
      </c>
      <c r="H1150" s="102">
        <v>18</v>
      </c>
      <c r="I1150">
        <v>4.9640000000000004</v>
      </c>
      <c r="J1150">
        <v>5.0499999999999989</v>
      </c>
      <c r="K1150">
        <v>8.5999999999998522E-2</v>
      </c>
      <c r="L1150">
        <v>10.013999999999999</v>
      </c>
      <c r="M1150" s="29">
        <v>71.899340922708205</v>
      </c>
    </row>
    <row r="1151" spans="1:13">
      <c r="A1151" s="135" t="s">
        <v>234</v>
      </c>
      <c r="B1151" s="111">
        <v>2024</v>
      </c>
      <c r="C1151" s="9">
        <v>45304</v>
      </c>
      <c r="D1151" s="134" t="s">
        <v>8281</v>
      </c>
      <c r="E1151" t="s">
        <v>767</v>
      </c>
      <c r="F1151" t="s">
        <v>44</v>
      </c>
      <c r="G1151" s="10">
        <f>(C1151-VLOOKUP(E1151,Riders!$A$2:$E$7777,4,FALSE))/365</f>
        <v>36.679452054794524</v>
      </c>
      <c r="H1151" s="102">
        <v>19</v>
      </c>
      <c r="I1151">
        <v>4.9640000000000004</v>
      </c>
      <c r="J1151">
        <v>5.0640000000000001</v>
      </c>
      <c r="K1151">
        <v>9.9999999999999645E-2</v>
      </c>
      <c r="L1151">
        <v>10.028</v>
      </c>
      <c r="M1151" s="29">
        <v>71.798962903869167</v>
      </c>
    </row>
    <row r="1152" spans="1:13">
      <c r="A1152" s="135" t="s">
        <v>234</v>
      </c>
      <c r="B1152" s="111">
        <v>2024</v>
      </c>
      <c r="C1152" s="9">
        <v>45304</v>
      </c>
      <c r="D1152" s="134" t="s">
        <v>8281</v>
      </c>
      <c r="E1152" t="s">
        <v>57</v>
      </c>
      <c r="F1152" t="s">
        <v>35</v>
      </c>
      <c r="G1152" s="10">
        <f>(C1152-VLOOKUP(E1152,Riders!$A$2:$E$7777,4,FALSE))/365</f>
        <v>30.172602739726027</v>
      </c>
      <c r="H1152" s="102">
        <v>20</v>
      </c>
      <c r="I1152">
        <v>4.9800000000000004</v>
      </c>
      <c r="J1152">
        <v>5.0540000000000003</v>
      </c>
      <c r="K1152">
        <v>7.3999999999999844E-2</v>
      </c>
      <c r="L1152">
        <v>10.034000000000001</v>
      </c>
      <c r="M1152" s="29">
        <v>71.756029499701015</v>
      </c>
    </row>
    <row r="1153" spans="1:13">
      <c r="A1153" s="135" t="s">
        <v>234</v>
      </c>
      <c r="B1153" s="111">
        <v>2024</v>
      </c>
      <c r="C1153" s="9">
        <v>45304</v>
      </c>
      <c r="D1153" s="134" t="s">
        <v>8281</v>
      </c>
      <c r="E1153" t="s">
        <v>8289</v>
      </c>
      <c r="F1153" t="s">
        <v>76</v>
      </c>
      <c r="G1153" s="10">
        <f>(C1153-VLOOKUP(E1153,Riders!$A$2:$E$7777,4,FALSE))/365</f>
        <v>19.816438356164383</v>
      </c>
      <c r="H1153" s="102">
        <v>21</v>
      </c>
      <c r="I1153">
        <v>4.9539999999999997</v>
      </c>
      <c r="J1153">
        <v>5.12</v>
      </c>
      <c r="K1153">
        <v>0.16600000000000037</v>
      </c>
      <c r="L1153">
        <v>10.074</v>
      </c>
      <c r="M1153" s="29">
        <v>71.471113758189389</v>
      </c>
    </row>
    <row r="1154" spans="1:13">
      <c r="A1154" s="135" t="s">
        <v>234</v>
      </c>
      <c r="B1154" s="111">
        <v>2024</v>
      </c>
      <c r="C1154" s="9">
        <v>45304</v>
      </c>
      <c r="D1154" s="134" t="s">
        <v>8281</v>
      </c>
      <c r="E1154" t="s">
        <v>785</v>
      </c>
      <c r="F1154" t="s">
        <v>204</v>
      </c>
      <c r="G1154" s="10">
        <f>(C1154-VLOOKUP(E1154,Riders!$A$2:$E$7777,4,FALSE))/365</f>
        <v>23.07123287671233</v>
      </c>
      <c r="H1154" s="102">
        <v>22</v>
      </c>
      <c r="I1154">
        <v>5.0439999999999996</v>
      </c>
      <c r="J1154">
        <v>5.1700000000000008</v>
      </c>
      <c r="K1154">
        <v>0.12600000000000122</v>
      </c>
      <c r="L1154">
        <v>10.214</v>
      </c>
      <c r="M1154" s="29">
        <v>70.491482279224584</v>
      </c>
    </row>
    <row r="1155" spans="1:13">
      <c r="A1155" s="135" t="s">
        <v>234</v>
      </c>
      <c r="B1155" s="111">
        <v>2024</v>
      </c>
      <c r="C1155" s="9">
        <v>45304</v>
      </c>
      <c r="D1155" s="134" t="s">
        <v>8281</v>
      </c>
      <c r="E1155" t="s">
        <v>173</v>
      </c>
      <c r="F1155" t="s">
        <v>80</v>
      </c>
      <c r="G1155" s="10">
        <f>(C1155-VLOOKUP(E1155,Riders!$A$2:$E$7777,4,FALSE))/365</f>
        <v>22.208219178082192</v>
      </c>
      <c r="H1155" s="102">
        <v>23</v>
      </c>
      <c r="I1155">
        <v>5.14</v>
      </c>
      <c r="J1155">
        <v>5.2880000000000011</v>
      </c>
      <c r="K1155">
        <v>0.14800000000000146</v>
      </c>
      <c r="L1155">
        <v>10.428000000000001</v>
      </c>
      <c r="M1155" s="29">
        <v>69.044879171461446</v>
      </c>
    </row>
    <row r="1156" spans="1:13">
      <c r="A1156" s="135" t="s">
        <v>234</v>
      </c>
      <c r="B1156" s="111">
        <v>2024</v>
      </c>
      <c r="C1156" s="9">
        <v>45304</v>
      </c>
      <c r="D1156" s="134" t="s">
        <v>8281</v>
      </c>
      <c r="E1156" t="s">
        <v>8286</v>
      </c>
      <c r="F1156" t="s">
        <v>76</v>
      </c>
      <c r="G1156" s="10" t="e">
        <f>(C1156-VLOOKUP(E1156,Riders!$A$2:$E$7777,4,FALSE))/365</f>
        <v>#N/A</v>
      </c>
      <c r="H1156" s="102">
        <v>24</v>
      </c>
      <c r="I1156">
        <v>5.1470000000000002</v>
      </c>
      <c r="J1156">
        <v>5.282</v>
      </c>
      <c r="K1156">
        <v>0.13499999999999979</v>
      </c>
      <c r="L1156">
        <v>10.429</v>
      </c>
      <c r="M1156" s="29">
        <v>69.038258701697188</v>
      </c>
    </row>
    <row r="1157" spans="1:13">
      <c r="A1157" s="135" t="s">
        <v>234</v>
      </c>
      <c r="B1157" s="111">
        <v>2024</v>
      </c>
      <c r="C1157" s="9">
        <v>45304</v>
      </c>
      <c r="D1157" s="134" t="s">
        <v>8281</v>
      </c>
      <c r="E1157" t="s">
        <v>819</v>
      </c>
      <c r="F1157" t="s">
        <v>204</v>
      </c>
      <c r="G1157" s="10">
        <f>(C1157-VLOOKUP(E1157,Riders!$A$2:$E$7777,4,FALSE))/365</f>
        <v>21.663013698630138</v>
      </c>
      <c r="H1157" s="102">
        <v>25</v>
      </c>
      <c r="I1157">
        <v>5.202</v>
      </c>
      <c r="J1157">
        <v>5.3190000000000008</v>
      </c>
      <c r="K1157">
        <v>0.11700000000000088</v>
      </c>
      <c r="L1157">
        <v>10.521000000000001</v>
      </c>
      <c r="M1157" s="29">
        <v>68.434559452523516</v>
      </c>
    </row>
    <row r="1158" spans="1:13">
      <c r="A1158" s="135" t="s">
        <v>234</v>
      </c>
      <c r="B1158" s="111">
        <v>2024</v>
      </c>
      <c r="C1158" s="9">
        <v>45304</v>
      </c>
      <c r="D1158" s="134" t="s">
        <v>8281</v>
      </c>
      <c r="E1158" t="s">
        <v>1137</v>
      </c>
      <c r="F1158" t="s">
        <v>140</v>
      </c>
      <c r="G1158" s="10">
        <f>(C1158-VLOOKUP(E1158,Riders!$A$2:$E$7777,4,FALSE))/365</f>
        <v>19.301369863013697</v>
      </c>
      <c r="H1158" s="102">
        <v>26</v>
      </c>
      <c r="I1158">
        <v>5.2149999999999999</v>
      </c>
      <c r="J1158">
        <v>5.3759999999999994</v>
      </c>
      <c r="K1158">
        <v>0.16099999999999959</v>
      </c>
      <c r="L1158">
        <v>10.590999999999999</v>
      </c>
      <c r="M1158" s="29">
        <v>67.982249079407055</v>
      </c>
    </row>
    <row r="1159" spans="1:13">
      <c r="A1159" s="135" t="s">
        <v>234</v>
      </c>
      <c r="B1159" s="111">
        <v>2024</v>
      </c>
      <c r="C1159" s="9">
        <v>45304</v>
      </c>
      <c r="D1159" s="134" t="s">
        <v>8281</v>
      </c>
      <c r="E1159" t="s">
        <v>84</v>
      </c>
      <c r="F1159" t="s">
        <v>85</v>
      </c>
      <c r="G1159" s="10">
        <f>(C1159-VLOOKUP(E1159,Riders!$A$2:$E$7777,4,FALSE))/365</f>
        <v>48.375342465753427</v>
      </c>
      <c r="H1159" s="102">
        <v>27</v>
      </c>
      <c r="I1159">
        <v>5.444</v>
      </c>
      <c r="J1159">
        <v>5.4940000000000007</v>
      </c>
      <c r="K1159">
        <v>5.0000000000000711E-2</v>
      </c>
      <c r="L1159">
        <v>10.938000000000001</v>
      </c>
      <c r="M1159" s="29">
        <v>65.825562260010969</v>
      </c>
    </row>
    <row r="1160" spans="1:13">
      <c r="A1160" s="135" t="s">
        <v>234</v>
      </c>
      <c r="B1160" s="111">
        <v>2024</v>
      </c>
      <c r="C1160" s="9">
        <v>45304</v>
      </c>
      <c r="D1160" s="134" t="s">
        <v>8281</v>
      </c>
      <c r="E1160" t="s">
        <v>1184</v>
      </c>
      <c r="F1160" t="s">
        <v>625</v>
      </c>
      <c r="G1160" s="10">
        <f>(C1160-VLOOKUP(E1160,Riders!$A$2:$E$7777,4,FALSE))/365</f>
        <v>23.706849315068492</v>
      </c>
      <c r="H1160" s="102">
        <v>28</v>
      </c>
      <c r="I1160">
        <v>5.53</v>
      </c>
      <c r="J1160">
        <v>5.6870000000000003</v>
      </c>
      <c r="K1160">
        <v>0.15700000000000003</v>
      </c>
      <c r="L1160">
        <v>11.217000000000001</v>
      </c>
      <c r="M1160" s="29">
        <v>64.18828563787109</v>
      </c>
    </row>
    <row r="1161" spans="1:13">
      <c r="A1161" s="28" t="s">
        <v>292</v>
      </c>
      <c r="B1161" s="28">
        <v>2024</v>
      </c>
      <c r="C1161" s="9">
        <v>45326</v>
      </c>
      <c r="D1161" s="28" t="s">
        <v>64</v>
      </c>
      <c r="E1161" t="s">
        <v>99</v>
      </c>
      <c r="F1161" t="s">
        <v>100</v>
      </c>
      <c r="G1161" s="10">
        <f>(C1161-VLOOKUP(E1161,Riders!$A$2:$E$7777,4,FALSE))/365</f>
        <v>24.81917808219178</v>
      </c>
      <c r="H1161" s="102">
        <v>1</v>
      </c>
      <c r="I1161">
        <v>4.7169999999999996</v>
      </c>
      <c r="J1161" s="29">
        <f>L1161-I1161</f>
        <v>4.7820566908980568</v>
      </c>
      <c r="K1161" s="29">
        <f>J1161-I1161</f>
        <v>6.5056690898057212E-2</v>
      </c>
      <c r="L1161" s="29">
        <f>3.6*200/M1161</f>
        <v>9.4990566908980565</v>
      </c>
      <c r="M1161">
        <v>75.796999999999997</v>
      </c>
    </row>
    <row r="1162" spans="1:13">
      <c r="A1162" s="28" t="s">
        <v>292</v>
      </c>
      <c r="B1162" s="28">
        <v>2024</v>
      </c>
      <c r="C1162" s="9">
        <v>45326</v>
      </c>
      <c r="D1162" s="28" t="s">
        <v>64</v>
      </c>
      <c r="E1162" t="s">
        <v>465</v>
      </c>
      <c r="F1162" t="s">
        <v>166</v>
      </c>
      <c r="G1162" s="10">
        <f>(C1162-VLOOKUP(E1162,Riders!$A$2:$E$7777,4,FALSE))/365</f>
        <v>24.542465753424658</v>
      </c>
      <c r="H1162" s="102">
        <v>2</v>
      </c>
      <c r="I1162">
        <v>4.7480000000000002</v>
      </c>
      <c r="J1162" s="29">
        <f t="shared" ref="J1162:J1197" si="35">L1162-I1162</f>
        <v>4.8470105944908637</v>
      </c>
      <c r="K1162" s="29">
        <f t="shared" ref="K1162:K1197" si="36">J1162-I1162</f>
        <v>9.9010594490863468E-2</v>
      </c>
      <c r="L1162" s="29">
        <f t="shared" ref="L1162:L1197" si="37">3.6*200/M1162</f>
        <v>9.5950105944908639</v>
      </c>
      <c r="M1162">
        <v>75.039000000000001</v>
      </c>
    </row>
    <row r="1163" spans="1:13">
      <c r="A1163" s="28" t="s">
        <v>292</v>
      </c>
      <c r="B1163" s="28">
        <v>2024</v>
      </c>
      <c r="C1163" s="9">
        <v>45326</v>
      </c>
      <c r="D1163" s="28" t="s">
        <v>64</v>
      </c>
      <c r="E1163" t="s">
        <v>181</v>
      </c>
      <c r="F1163" t="s">
        <v>473</v>
      </c>
      <c r="G1163" s="10">
        <f>(C1163-VLOOKUP(E1163,Riders!$A$2:$E$7777,4,FALSE))/365</f>
        <v>23.44109589041096</v>
      </c>
      <c r="H1163" s="102">
        <v>3</v>
      </c>
      <c r="I1163">
        <v>4.7510000000000003</v>
      </c>
      <c r="J1163" s="29">
        <f t="shared" si="35"/>
        <v>4.8560451664554014</v>
      </c>
      <c r="K1163" s="29">
        <f t="shared" si="36"/>
        <v>0.10504516645540107</v>
      </c>
      <c r="L1163" s="29">
        <f t="shared" si="37"/>
        <v>9.6070451664554017</v>
      </c>
      <c r="M1163">
        <v>74.944999999999993</v>
      </c>
    </row>
    <row r="1164" spans="1:13">
      <c r="A1164" s="28" t="s">
        <v>292</v>
      </c>
      <c r="B1164" s="28">
        <v>2024</v>
      </c>
      <c r="C1164" s="9">
        <v>45326</v>
      </c>
      <c r="D1164" s="28" t="s">
        <v>64</v>
      </c>
      <c r="E1164" t="s">
        <v>193</v>
      </c>
      <c r="F1164" t="s">
        <v>50</v>
      </c>
      <c r="G1164" s="10">
        <f>(C1164-VLOOKUP(E1164,Riders!$A$2:$E$7777,4,FALSE))/365</f>
        <v>36.106849315068494</v>
      </c>
      <c r="H1164" s="102">
        <v>4</v>
      </c>
      <c r="I1164">
        <v>4.7869999999999999</v>
      </c>
      <c r="J1164" s="29">
        <f t="shared" si="35"/>
        <v>4.8690048280024145</v>
      </c>
      <c r="K1164" s="29">
        <f t="shared" si="36"/>
        <v>8.2004828002414598E-2</v>
      </c>
      <c r="L1164" s="29">
        <f t="shared" si="37"/>
        <v>9.6560048280024144</v>
      </c>
      <c r="M1164">
        <v>74.564999999999998</v>
      </c>
    </row>
    <row r="1165" spans="1:13">
      <c r="A1165" s="28" t="s">
        <v>292</v>
      </c>
      <c r="B1165" s="28">
        <v>2024</v>
      </c>
      <c r="C1165" s="9">
        <v>45326</v>
      </c>
      <c r="D1165" s="28" t="s">
        <v>64</v>
      </c>
      <c r="E1165" t="s">
        <v>110</v>
      </c>
      <c r="F1165" t="s">
        <v>111</v>
      </c>
      <c r="G1165" s="10">
        <f>(C1165-VLOOKUP(E1165,Riders!$A$2:$E$7777,4,FALSE))/365</f>
        <v>26.802739726027397</v>
      </c>
      <c r="H1165" s="102">
        <v>5</v>
      </c>
      <c r="I1165">
        <v>4.8220000000000001</v>
      </c>
      <c r="J1165" s="29">
        <f t="shared" si="35"/>
        <v>4.8869997033361203</v>
      </c>
      <c r="K1165" s="29">
        <f t="shared" si="36"/>
        <v>6.4999703336120263E-2</v>
      </c>
      <c r="L1165" s="29">
        <f t="shared" si="37"/>
        <v>9.7089997033361204</v>
      </c>
      <c r="M1165">
        <v>74.158000000000001</v>
      </c>
    </row>
    <row r="1166" spans="1:13">
      <c r="A1166" s="28" t="s">
        <v>292</v>
      </c>
      <c r="B1166" s="28">
        <v>2024</v>
      </c>
      <c r="C1166" s="9">
        <v>45326</v>
      </c>
      <c r="D1166" s="28" t="s">
        <v>64</v>
      </c>
      <c r="E1166" t="s">
        <v>141</v>
      </c>
      <c r="F1166" t="s">
        <v>93</v>
      </c>
      <c r="G1166" s="10">
        <f>(C1166-VLOOKUP(E1166,Riders!$A$2:$E$7777,4,FALSE))/365</f>
        <v>28.843835616438355</v>
      </c>
      <c r="H1166" s="102">
        <v>6</v>
      </c>
      <c r="I1166">
        <v>4.8140000000000001</v>
      </c>
      <c r="J1166" s="29">
        <f t="shared" si="35"/>
        <v>4.9199390006489292</v>
      </c>
      <c r="K1166" s="29">
        <f t="shared" si="36"/>
        <v>0.10593900064892914</v>
      </c>
      <c r="L1166" s="29">
        <f t="shared" si="37"/>
        <v>9.7339390006489293</v>
      </c>
      <c r="M1166">
        <v>73.968000000000004</v>
      </c>
    </row>
    <row r="1167" spans="1:13">
      <c r="A1167" s="28" t="s">
        <v>292</v>
      </c>
      <c r="B1167" s="28">
        <v>2024</v>
      </c>
      <c r="C1167" s="9">
        <v>45326</v>
      </c>
      <c r="D1167" s="28" t="s">
        <v>64</v>
      </c>
      <c r="E1167" t="s">
        <v>103</v>
      </c>
      <c r="F1167" t="s">
        <v>37</v>
      </c>
      <c r="G1167" s="10">
        <f>(C1167-VLOOKUP(E1167,Riders!$A$2:$E$7777,4,FALSE))/365</f>
        <v>25.098630136986301</v>
      </c>
      <c r="H1167" s="102">
        <v>7</v>
      </c>
      <c r="I1167">
        <v>4.8159999999999998</v>
      </c>
      <c r="J1167" s="29">
        <f t="shared" si="35"/>
        <v>4.9200450021635662</v>
      </c>
      <c r="K1167" s="29">
        <f t="shared" si="36"/>
        <v>0.10404500216356638</v>
      </c>
      <c r="L1167" s="29">
        <f t="shared" si="37"/>
        <v>9.7360450021635661</v>
      </c>
      <c r="M1167">
        <v>73.951999999999998</v>
      </c>
    </row>
    <row r="1168" spans="1:13">
      <c r="A1168" s="28" t="s">
        <v>292</v>
      </c>
      <c r="B1168" s="28">
        <v>2024</v>
      </c>
      <c r="C1168" s="9">
        <v>45326</v>
      </c>
      <c r="D1168" s="28" t="s">
        <v>64</v>
      </c>
      <c r="E1168" t="s">
        <v>123</v>
      </c>
      <c r="F1168" t="s">
        <v>73</v>
      </c>
      <c r="G1168" s="10">
        <f>(C1168-VLOOKUP(E1168,Riders!$A$2:$E$7777,4,FALSE))/365</f>
        <v>26.989041095890411</v>
      </c>
      <c r="H1168" s="102">
        <v>8</v>
      </c>
      <c r="I1168">
        <v>4.8319999999999999</v>
      </c>
      <c r="J1168" s="29">
        <f t="shared" si="35"/>
        <v>4.9119506306501384</v>
      </c>
      <c r="K1168" s="29">
        <f t="shared" si="36"/>
        <v>7.9950630650138521E-2</v>
      </c>
      <c r="L1168" s="29">
        <f t="shared" si="37"/>
        <v>9.7439506306501382</v>
      </c>
      <c r="M1168">
        <v>73.891999999999996</v>
      </c>
    </row>
    <row r="1169" spans="1:13">
      <c r="A1169" s="28" t="s">
        <v>292</v>
      </c>
      <c r="B1169" s="28">
        <v>2024</v>
      </c>
      <c r="C1169" s="9">
        <v>45326</v>
      </c>
      <c r="D1169" s="28" t="s">
        <v>64</v>
      </c>
      <c r="E1169" t="s">
        <v>132</v>
      </c>
      <c r="F1169" t="s">
        <v>32</v>
      </c>
      <c r="G1169" s="10">
        <f>(C1169-VLOOKUP(E1169,Riders!$A$2:$E$7777,4,FALSE))/365</f>
        <v>24.306849315068494</v>
      </c>
      <c r="H1169" s="102">
        <v>9</v>
      </c>
      <c r="I1169">
        <v>4.8550000000000004</v>
      </c>
      <c r="J1169" s="29">
        <f t="shared" si="35"/>
        <v>4.90004010405376</v>
      </c>
      <c r="K1169" s="29">
        <f t="shared" si="36"/>
        <v>4.5040104053759578E-2</v>
      </c>
      <c r="L1169" s="29">
        <f t="shared" si="37"/>
        <v>9.7550401040537604</v>
      </c>
      <c r="M1169">
        <v>73.808000000000007</v>
      </c>
    </row>
    <row r="1170" spans="1:13">
      <c r="A1170" s="28" t="s">
        <v>292</v>
      </c>
      <c r="B1170" s="28">
        <v>2024</v>
      </c>
      <c r="C1170" s="9">
        <v>45326</v>
      </c>
      <c r="D1170" s="28" t="s">
        <v>64</v>
      </c>
      <c r="E1170" t="s">
        <v>29</v>
      </c>
      <c r="F1170" t="s">
        <v>166</v>
      </c>
      <c r="G1170" s="10">
        <f>(C1170-VLOOKUP(E1170,Riders!$A$2:$E$7777,4,FALSE))/365</f>
        <v>27.950684931506849</v>
      </c>
      <c r="H1170" s="102">
        <v>10</v>
      </c>
      <c r="I1170">
        <v>4.8449999999999998</v>
      </c>
      <c r="J1170" s="29">
        <f t="shared" si="35"/>
        <v>4.9120230238640508</v>
      </c>
      <c r="K1170" s="29">
        <f t="shared" si="36"/>
        <v>6.7023023864051012E-2</v>
      </c>
      <c r="L1170" s="29">
        <f t="shared" si="37"/>
        <v>9.7570230238640505</v>
      </c>
      <c r="M1170">
        <v>73.793000000000006</v>
      </c>
    </row>
    <row r="1171" spans="1:13">
      <c r="A1171" s="28" t="s">
        <v>292</v>
      </c>
      <c r="B1171" s="28">
        <v>2024</v>
      </c>
      <c r="C1171" s="9">
        <v>45326</v>
      </c>
      <c r="D1171" s="28" t="s">
        <v>64</v>
      </c>
      <c r="E1171" t="s">
        <v>104</v>
      </c>
      <c r="F1171" t="s">
        <v>100</v>
      </c>
      <c r="G1171" s="10">
        <f>(C1171-VLOOKUP(E1171,Riders!$A$2:$E$7777,4,FALSE))/365</f>
        <v>31.468493150684932</v>
      </c>
      <c r="H1171" s="102">
        <v>11</v>
      </c>
      <c r="I1171">
        <v>4.75</v>
      </c>
      <c r="J1171" s="29">
        <f t="shared" si="35"/>
        <v>5.0319441614020786</v>
      </c>
      <c r="K1171" s="29">
        <f t="shared" si="36"/>
        <v>0.28194416140207856</v>
      </c>
      <c r="L1171" s="29">
        <f t="shared" si="37"/>
        <v>9.7819441614020786</v>
      </c>
      <c r="M1171">
        <v>73.605000000000004</v>
      </c>
    </row>
    <row r="1172" spans="1:13">
      <c r="A1172" s="28" t="s">
        <v>292</v>
      </c>
      <c r="B1172" s="28">
        <v>2024</v>
      </c>
      <c r="C1172" s="9">
        <v>45326</v>
      </c>
      <c r="D1172" s="28" t="s">
        <v>64</v>
      </c>
      <c r="E1172" t="s">
        <v>229</v>
      </c>
      <c r="F1172" t="s">
        <v>209</v>
      </c>
      <c r="G1172" s="10">
        <f>(C1172-VLOOKUP(E1172,Riders!$A$2:$E$7777,4,FALSE))/365</f>
        <v>25.13150684931507</v>
      </c>
      <c r="H1172" s="102">
        <v>12</v>
      </c>
      <c r="I1172">
        <v>4.8639999999999999</v>
      </c>
      <c r="J1172" s="29">
        <f t="shared" si="35"/>
        <v>4.9199380350591104</v>
      </c>
      <c r="K1172" s="29">
        <f t="shared" si="36"/>
        <v>5.5938035059110547E-2</v>
      </c>
      <c r="L1172" s="29">
        <f t="shared" si="37"/>
        <v>9.7839380350591103</v>
      </c>
      <c r="M1172">
        <v>73.59</v>
      </c>
    </row>
    <row r="1173" spans="1:13">
      <c r="A1173" s="28" t="s">
        <v>292</v>
      </c>
      <c r="B1173" s="28">
        <v>2024</v>
      </c>
      <c r="C1173" s="9">
        <v>45326</v>
      </c>
      <c r="D1173" s="28" t="s">
        <v>64</v>
      </c>
      <c r="E1173" t="s">
        <v>41</v>
      </c>
      <c r="F1173" t="s">
        <v>42</v>
      </c>
      <c r="G1173" s="10">
        <f>(C1173-VLOOKUP(E1173,Riders!$A$2:$E$7777,4,FALSE))/365</f>
        <v>23.364383561643837</v>
      </c>
      <c r="H1173" s="102">
        <v>13</v>
      </c>
      <c r="I1173">
        <v>4.8689999999999998</v>
      </c>
      <c r="J1173" s="29">
        <f t="shared" si="35"/>
        <v>4.9290512764683481</v>
      </c>
      <c r="K1173" s="29">
        <f t="shared" si="36"/>
        <v>6.0051276468348291E-2</v>
      </c>
      <c r="L1173" s="29">
        <f t="shared" si="37"/>
        <v>9.7980512764683478</v>
      </c>
      <c r="M1173">
        <v>73.483999999999995</v>
      </c>
    </row>
    <row r="1174" spans="1:13">
      <c r="A1174" s="28" t="s">
        <v>292</v>
      </c>
      <c r="B1174" s="28">
        <v>2024</v>
      </c>
      <c r="C1174" s="9">
        <v>45326</v>
      </c>
      <c r="D1174" s="28" t="s">
        <v>64</v>
      </c>
      <c r="E1174" t="s">
        <v>125</v>
      </c>
      <c r="F1174" t="s">
        <v>32</v>
      </c>
      <c r="G1174" s="10">
        <f>(C1174-VLOOKUP(E1174,Riders!$A$2:$E$7777,4,FALSE))/365</f>
        <v>20.704109589041096</v>
      </c>
      <c r="H1174" s="102">
        <v>14</v>
      </c>
      <c r="I1174">
        <v>4.8769999999999998</v>
      </c>
      <c r="J1174" s="29">
        <f t="shared" si="35"/>
        <v>4.9440388476647756</v>
      </c>
      <c r="K1174" s="29">
        <f t="shared" si="36"/>
        <v>6.7038847664775858E-2</v>
      </c>
      <c r="L1174" s="29">
        <f t="shared" si="37"/>
        <v>9.8210388476647754</v>
      </c>
      <c r="M1174">
        <v>73.311999999999998</v>
      </c>
    </row>
    <row r="1175" spans="1:13">
      <c r="A1175" s="28" t="s">
        <v>292</v>
      </c>
      <c r="B1175" s="28">
        <v>2024</v>
      </c>
      <c r="C1175" s="9">
        <v>45326</v>
      </c>
      <c r="D1175" s="28" t="s">
        <v>64</v>
      </c>
      <c r="E1175" t="s">
        <v>8270</v>
      </c>
      <c r="F1175" t="s">
        <v>28</v>
      </c>
      <c r="G1175" s="10">
        <f>(C1175-VLOOKUP(E1175,Riders!$A$2:$E$7777,4,FALSE))/365</f>
        <v>19.797260273972604</v>
      </c>
      <c r="H1175" s="102">
        <v>15</v>
      </c>
      <c r="I1175">
        <v>4.8810000000000002</v>
      </c>
      <c r="J1175" s="29">
        <f t="shared" si="35"/>
        <v>4.9550655737704918</v>
      </c>
      <c r="K1175" s="29">
        <f t="shared" si="36"/>
        <v>7.4065573770491611E-2</v>
      </c>
      <c r="L1175" s="29">
        <f t="shared" si="37"/>
        <v>9.8360655737704921</v>
      </c>
      <c r="M1175">
        <v>73.2</v>
      </c>
    </row>
    <row r="1176" spans="1:13">
      <c r="A1176" s="28" t="s">
        <v>292</v>
      </c>
      <c r="B1176" s="28">
        <v>2024</v>
      </c>
      <c r="C1176" s="9">
        <v>45326</v>
      </c>
      <c r="D1176" s="28" t="s">
        <v>64</v>
      </c>
      <c r="E1176" t="s">
        <v>170</v>
      </c>
      <c r="F1176" t="s">
        <v>40</v>
      </c>
      <c r="G1176" s="10">
        <f>(C1176-VLOOKUP(E1176,Riders!$A$2:$E$7777,4,FALSE))/365</f>
        <v>25.30958904109589</v>
      </c>
      <c r="H1176" s="102">
        <v>16</v>
      </c>
      <c r="I1176">
        <v>4.9039999999999999</v>
      </c>
      <c r="J1176" s="29">
        <f t="shared" si="35"/>
        <v>4.9429618019940094</v>
      </c>
      <c r="K1176" s="29">
        <f t="shared" si="36"/>
        <v>3.8961801994009448E-2</v>
      </c>
      <c r="L1176" s="29">
        <f t="shared" si="37"/>
        <v>9.8469618019940093</v>
      </c>
      <c r="M1176">
        <v>73.119</v>
      </c>
    </row>
    <row r="1177" spans="1:13">
      <c r="A1177" s="28" t="s">
        <v>292</v>
      </c>
      <c r="B1177" s="28">
        <v>2024</v>
      </c>
      <c r="C1177" s="9">
        <v>45326</v>
      </c>
      <c r="D1177" s="28" t="s">
        <v>64</v>
      </c>
      <c r="E1177" t="s">
        <v>98</v>
      </c>
      <c r="F1177" t="s">
        <v>42</v>
      </c>
      <c r="G1177" s="10">
        <f>(C1177-VLOOKUP(E1177,Riders!$A$2:$E$7777,4,FALSE))/365</f>
        <v>25.287671232876711</v>
      </c>
      <c r="H1177" s="102">
        <v>17</v>
      </c>
      <c r="I1177">
        <v>4.8899999999999997</v>
      </c>
      <c r="J1177" s="29">
        <f t="shared" si="35"/>
        <v>4.9639696442990688</v>
      </c>
      <c r="K1177" s="29">
        <f t="shared" si="36"/>
        <v>7.3969644299069159E-2</v>
      </c>
      <c r="L1177" s="29">
        <f t="shared" si="37"/>
        <v>9.8539696442990685</v>
      </c>
      <c r="M1177">
        <v>73.066999999999993</v>
      </c>
    </row>
    <row r="1178" spans="1:13">
      <c r="A1178" s="28" t="s">
        <v>292</v>
      </c>
      <c r="B1178" s="28">
        <v>2024</v>
      </c>
      <c r="C1178" s="9">
        <v>45326</v>
      </c>
      <c r="D1178" s="28" t="s">
        <v>64</v>
      </c>
      <c r="E1178" t="s">
        <v>167</v>
      </c>
      <c r="F1178" t="s">
        <v>30</v>
      </c>
      <c r="G1178" s="10">
        <f>(C1178-VLOOKUP(E1178,Riders!$A$2:$E$7777,4,FALSE))/365</f>
        <v>24.676712328767124</v>
      </c>
      <c r="H1178" s="102">
        <v>18</v>
      </c>
      <c r="I1178">
        <v>4.9119999999999999</v>
      </c>
      <c r="J1178" s="29">
        <f t="shared" si="35"/>
        <v>4.9460171693799024</v>
      </c>
      <c r="K1178" s="29">
        <f t="shared" si="36"/>
        <v>3.4017169379902512E-2</v>
      </c>
      <c r="L1178" s="29">
        <f t="shared" si="37"/>
        <v>9.8580171693799024</v>
      </c>
      <c r="M1178">
        <v>73.037000000000006</v>
      </c>
    </row>
    <row r="1179" spans="1:13">
      <c r="A1179" s="28" t="s">
        <v>292</v>
      </c>
      <c r="B1179" s="28">
        <v>2024</v>
      </c>
      <c r="C1179" s="9">
        <v>45326</v>
      </c>
      <c r="D1179" s="28" t="s">
        <v>64</v>
      </c>
      <c r="E1179" t="s">
        <v>546</v>
      </c>
      <c r="F1179" t="s">
        <v>28</v>
      </c>
      <c r="G1179" s="10">
        <f>(C1179-VLOOKUP(E1179,Riders!$A$2:$E$7777,4,FALSE))/365</f>
        <v>25.665753424657535</v>
      </c>
      <c r="H1179" s="102">
        <v>19</v>
      </c>
      <c r="I1179">
        <v>4.8780000000000001</v>
      </c>
      <c r="J1179" s="29">
        <f t="shared" si="35"/>
        <v>4.9870407618003707</v>
      </c>
      <c r="K1179" s="29">
        <f t="shared" si="36"/>
        <v>0.10904076180037059</v>
      </c>
      <c r="L1179" s="29">
        <f t="shared" si="37"/>
        <v>9.8650407618003708</v>
      </c>
      <c r="M1179">
        <v>72.984999999999999</v>
      </c>
    </row>
    <row r="1180" spans="1:13">
      <c r="A1180" s="28" t="s">
        <v>292</v>
      </c>
      <c r="B1180" s="28">
        <v>2024</v>
      </c>
      <c r="C1180" s="9">
        <v>45326</v>
      </c>
      <c r="D1180" s="28" t="s">
        <v>64</v>
      </c>
      <c r="E1180" s="3" t="s">
        <v>169</v>
      </c>
      <c r="F1180" t="s">
        <v>80</v>
      </c>
      <c r="G1180" s="10">
        <f>(C1180-VLOOKUP(E1180,Riders!$A$2:$E$7777,4,FALSE))/365</f>
        <v>33.613698630136987</v>
      </c>
      <c r="H1180" s="102">
        <v>20</v>
      </c>
      <c r="I1180">
        <v>4.8710000000000004</v>
      </c>
      <c r="J1180" s="29">
        <f t="shared" si="35"/>
        <v>4.9999916233668298</v>
      </c>
      <c r="K1180" s="29">
        <f t="shared" si="36"/>
        <v>0.12899162336682934</v>
      </c>
      <c r="L1180" s="29">
        <f t="shared" si="37"/>
        <v>9.8709916233668302</v>
      </c>
      <c r="M1180">
        <v>72.941000000000003</v>
      </c>
    </row>
    <row r="1181" spans="1:13">
      <c r="A1181" s="28" t="s">
        <v>292</v>
      </c>
      <c r="B1181" s="28">
        <v>2024</v>
      </c>
      <c r="C1181" s="9">
        <v>45326</v>
      </c>
      <c r="D1181" s="28" t="s">
        <v>64</v>
      </c>
      <c r="E1181" t="s">
        <v>31</v>
      </c>
      <c r="F1181" t="s">
        <v>1064</v>
      </c>
      <c r="G1181" s="10">
        <f>(C1181-VLOOKUP(E1181,Riders!$A$2:$E$7777,4,FALSE))/365</f>
        <v>22.235616438356164</v>
      </c>
      <c r="H1181" s="102">
        <v>21</v>
      </c>
      <c r="I1181">
        <v>4.8940000000000001</v>
      </c>
      <c r="J1181" s="29">
        <f t="shared" si="35"/>
        <v>4.9820013168001758</v>
      </c>
      <c r="K1181" s="29">
        <f t="shared" si="36"/>
        <v>8.8001316800175644E-2</v>
      </c>
      <c r="L1181" s="29">
        <f t="shared" si="37"/>
        <v>9.8760013168001759</v>
      </c>
      <c r="M1181">
        <v>72.903999999999996</v>
      </c>
    </row>
    <row r="1182" spans="1:13">
      <c r="A1182" s="28" t="s">
        <v>292</v>
      </c>
      <c r="B1182" s="28">
        <v>2024</v>
      </c>
      <c r="C1182" s="9">
        <v>45326</v>
      </c>
      <c r="D1182" s="28" t="s">
        <v>64</v>
      </c>
      <c r="E1182" t="s">
        <v>105</v>
      </c>
      <c r="F1182" t="s">
        <v>30</v>
      </c>
      <c r="G1182" s="10">
        <f>(C1182-VLOOKUP(E1182,Riders!$A$2:$E$7777,4,FALSE))/365</f>
        <v>31.153424657534245</v>
      </c>
      <c r="H1182" s="102">
        <v>22</v>
      </c>
      <c r="I1182">
        <v>4.915</v>
      </c>
      <c r="J1182" s="29">
        <f t="shared" si="35"/>
        <v>4.9669654131210548</v>
      </c>
      <c r="K1182" s="29">
        <f t="shared" si="36"/>
        <v>5.1965413121054738E-2</v>
      </c>
      <c r="L1182" s="29">
        <f t="shared" si="37"/>
        <v>9.8819654131210548</v>
      </c>
      <c r="M1182">
        <v>72.86</v>
      </c>
    </row>
    <row r="1183" spans="1:13">
      <c r="A1183" s="28" t="s">
        <v>292</v>
      </c>
      <c r="B1183" s="28">
        <v>2024</v>
      </c>
      <c r="C1183" s="9">
        <v>45326</v>
      </c>
      <c r="D1183" s="28" t="s">
        <v>64</v>
      </c>
      <c r="E1183" t="s">
        <v>134</v>
      </c>
      <c r="F1183" t="s">
        <v>33</v>
      </c>
      <c r="G1183" s="10">
        <f>(C1183-VLOOKUP(E1183,Riders!$A$2:$E$7777,4,FALSE))/365</f>
        <v>27.435616438356163</v>
      </c>
      <c r="H1183" s="102">
        <v>23</v>
      </c>
      <c r="I1183">
        <v>4.9550000000000001</v>
      </c>
      <c r="J1183" s="29">
        <f t="shared" si="35"/>
        <v>4.9870049710024844</v>
      </c>
      <c r="K1183" s="29">
        <f t="shared" si="36"/>
        <v>3.2004971002484339E-2</v>
      </c>
      <c r="L1183" s="29">
        <f t="shared" si="37"/>
        <v>9.9420049710024845</v>
      </c>
      <c r="M1183">
        <v>72.42</v>
      </c>
    </row>
    <row r="1184" spans="1:13">
      <c r="A1184" s="28" t="s">
        <v>292</v>
      </c>
      <c r="B1184" s="28">
        <v>2024</v>
      </c>
      <c r="C1184" s="9">
        <v>45326</v>
      </c>
      <c r="D1184" s="28" t="s">
        <v>64</v>
      </c>
      <c r="E1184" t="s">
        <v>1178</v>
      </c>
      <c r="F1184" t="s">
        <v>37</v>
      </c>
      <c r="G1184" s="10">
        <f>(C1184-VLOOKUP(E1184,Riders!$A$2:$E$7777,4,FALSE))/365</f>
        <v>20.032876712328768</v>
      </c>
      <c r="H1184" s="102">
        <v>24</v>
      </c>
      <c r="I1184">
        <v>4.8979999999999997</v>
      </c>
      <c r="J1184" s="29">
        <f t="shared" si="35"/>
        <v>5.057063947459385</v>
      </c>
      <c r="K1184" s="29">
        <f t="shared" si="36"/>
        <v>0.15906394745938535</v>
      </c>
      <c r="L1184" s="29">
        <f t="shared" si="37"/>
        <v>9.9550639474593847</v>
      </c>
      <c r="M1184">
        <v>72.325000000000003</v>
      </c>
    </row>
    <row r="1185" spans="1:13">
      <c r="A1185" s="28" t="s">
        <v>292</v>
      </c>
      <c r="B1185" s="28">
        <v>2024</v>
      </c>
      <c r="C1185" s="9">
        <v>45326</v>
      </c>
      <c r="D1185" s="28" t="s">
        <v>64</v>
      </c>
      <c r="E1185" t="s">
        <v>767</v>
      </c>
      <c r="F1185" t="s">
        <v>44</v>
      </c>
      <c r="G1185" s="10">
        <f>(C1185-VLOOKUP(E1185,Riders!$A$2:$E$7777,4,FALSE))/365</f>
        <v>36.739726027397261</v>
      </c>
      <c r="H1185" s="102">
        <v>25</v>
      </c>
      <c r="I1185">
        <v>4.9669999999999996</v>
      </c>
      <c r="J1185" s="29">
        <f t="shared" si="35"/>
        <v>5.0099974780367491</v>
      </c>
      <c r="K1185" s="29">
        <f t="shared" si="36"/>
        <v>4.299747803674947E-2</v>
      </c>
      <c r="L1185" s="29">
        <f t="shared" si="37"/>
        <v>9.9769974780367487</v>
      </c>
      <c r="M1185">
        <v>72.165999999999997</v>
      </c>
    </row>
    <row r="1186" spans="1:13">
      <c r="A1186" s="28" t="s">
        <v>292</v>
      </c>
      <c r="B1186" s="28">
        <v>2024</v>
      </c>
      <c r="C1186" s="9">
        <v>45326</v>
      </c>
      <c r="D1186" s="28" t="s">
        <v>64</v>
      </c>
      <c r="E1186" t="s">
        <v>208</v>
      </c>
      <c r="F1186" t="s">
        <v>209</v>
      </c>
      <c r="G1186" s="10">
        <f>(C1186-VLOOKUP(E1186,Riders!$A$2:$E$7777,4,FALSE))/365</f>
        <v>26.616438356164384</v>
      </c>
      <c r="H1186" s="102">
        <v>26</v>
      </c>
      <c r="I1186">
        <v>4.9000000000000004</v>
      </c>
      <c r="J1186" s="29">
        <f t="shared" si="35"/>
        <v>5.1030564894828974</v>
      </c>
      <c r="K1186" s="29">
        <f t="shared" si="36"/>
        <v>0.20305648948289701</v>
      </c>
      <c r="L1186" s="29">
        <f t="shared" si="37"/>
        <v>10.003056489482898</v>
      </c>
      <c r="M1186">
        <v>71.977999999999994</v>
      </c>
    </row>
    <row r="1187" spans="1:13">
      <c r="A1187" s="28" t="s">
        <v>292</v>
      </c>
      <c r="B1187" s="28">
        <v>2024</v>
      </c>
      <c r="C1187" s="9">
        <v>45326</v>
      </c>
      <c r="D1187" s="28" t="s">
        <v>64</v>
      </c>
      <c r="E1187" t="s">
        <v>733</v>
      </c>
      <c r="F1187" t="s">
        <v>40</v>
      </c>
      <c r="G1187" s="10">
        <f>(C1187-VLOOKUP(E1187,Riders!$A$2:$E$7777,4,FALSE))/365</f>
        <v>30.534246575342465</v>
      </c>
      <c r="H1187" s="102">
        <v>27</v>
      </c>
      <c r="I1187">
        <v>4.9370000000000003</v>
      </c>
      <c r="J1187" s="29">
        <f t="shared" si="35"/>
        <v>5.0689757910974622</v>
      </c>
      <c r="K1187" s="29">
        <f t="shared" si="36"/>
        <v>0.13197579109746194</v>
      </c>
      <c r="L1187" s="29">
        <f t="shared" si="37"/>
        <v>10.005975791097462</v>
      </c>
      <c r="M1187">
        <v>71.956999999999994</v>
      </c>
    </row>
    <row r="1188" spans="1:13">
      <c r="A1188" s="28" t="s">
        <v>292</v>
      </c>
      <c r="B1188" s="28">
        <v>2024</v>
      </c>
      <c r="C1188" s="9">
        <v>45326</v>
      </c>
      <c r="D1188" s="28" t="s">
        <v>64</v>
      </c>
      <c r="E1188" t="s">
        <v>171</v>
      </c>
      <c r="F1188" t="s">
        <v>44</v>
      </c>
      <c r="G1188" s="10">
        <f>(C1188-VLOOKUP(E1188,Riders!$A$2:$E$7777,4,FALSE))/365</f>
        <v>24.449315068493149</v>
      </c>
      <c r="H1188" s="102">
        <v>28</v>
      </c>
      <c r="I1188">
        <v>4.9580000000000002</v>
      </c>
      <c r="J1188" s="29">
        <f t="shared" si="35"/>
        <v>5.0630162980695612</v>
      </c>
      <c r="K1188" s="29">
        <f t="shared" si="36"/>
        <v>0.10501629806956103</v>
      </c>
      <c r="L1188" s="29">
        <f t="shared" si="37"/>
        <v>10.021016298069561</v>
      </c>
      <c r="M1188">
        <v>71.849000000000004</v>
      </c>
    </row>
    <row r="1189" spans="1:13">
      <c r="A1189" s="28" t="s">
        <v>292</v>
      </c>
      <c r="B1189" s="28">
        <v>2024</v>
      </c>
      <c r="C1189" s="9">
        <v>45326</v>
      </c>
      <c r="D1189" s="28" t="s">
        <v>64</v>
      </c>
      <c r="E1189" t="s">
        <v>1113</v>
      </c>
      <c r="F1189" t="s">
        <v>24</v>
      </c>
      <c r="G1189" s="10">
        <f>(C1189-VLOOKUP(E1189,Riders!$A$2:$E$7777,4,FALSE))/365</f>
        <v>19.490410958904111</v>
      </c>
      <c r="H1189" s="102">
        <v>29</v>
      </c>
      <c r="I1189">
        <v>4.92</v>
      </c>
      <c r="J1189" s="29">
        <f t="shared" si="35"/>
        <v>5.121000753075057</v>
      </c>
      <c r="K1189" s="29">
        <f t="shared" si="36"/>
        <v>0.20100075307505705</v>
      </c>
      <c r="L1189" s="29">
        <f t="shared" si="37"/>
        <v>10.041000753075057</v>
      </c>
      <c r="M1189">
        <v>71.706000000000003</v>
      </c>
    </row>
    <row r="1190" spans="1:13">
      <c r="A1190" s="28" t="s">
        <v>292</v>
      </c>
      <c r="B1190" s="28">
        <v>2024</v>
      </c>
      <c r="C1190" s="9">
        <v>45326</v>
      </c>
      <c r="D1190" s="28" t="s">
        <v>64</v>
      </c>
      <c r="E1190" t="s">
        <v>113</v>
      </c>
      <c r="F1190" t="s">
        <v>114</v>
      </c>
      <c r="G1190" s="10">
        <f>(C1190-VLOOKUP(E1190,Riders!$A$2:$E$7777,4,FALSE))/365</f>
        <v>28.986301369863014</v>
      </c>
      <c r="H1190" s="102">
        <v>30</v>
      </c>
      <c r="I1190">
        <v>5.0259999999999998</v>
      </c>
      <c r="J1190" s="29">
        <f t="shared" si="35"/>
        <v>5.0490027986118893</v>
      </c>
      <c r="K1190" s="29">
        <f t="shared" si="36"/>
        <v>2.3002798611889475E-2</v>
      </c>
      <c r="L1190" s="29">
        <f t="shared" si="37"/>
        <v>10.075002798611889</v>
      </c>
      <c r="M1190">
        <v>71.463999999999999</v>
      </c>
    </row>
    <row r="1191" spans="1:13">
      <c r="A1191" s="28" t="s">
        <v>292</v>
      </c>
      <c r="B1191" s="28">
        <v>2024</v>
      </c>
      <c r="C1191" s="9">
        <v>45326</v>
      </c>
      <c r="D1191" s="28" t="s">
        <v>64</v>
      </c>
      <c r="E1191" t="s">
        <v>149</v>
      </c>
      <c r="F1191" t="s">
        <v>150</v>
      </c>
      <c r="G1191" s="10">
        <f>(C1191-VLOOKUP(E1191,Riders!$A$2:$E$7777,4,FALSE))/365</f>
        <v>24.56986301369863</v>
      </c>
      <c r="H1191" s="102">
        <v>31</v>
      </c>
      <c r="I1191">
        <v>5.0129999999999999</v>
      </c>
      <c r="J1191" s="29">
        <f t="shared" si="35"/>
        <v>5.1100228471001756</v>
      </c>
      <c r="K1191" s="29">
        <f t="shared" si="36"/>
        <v>9.7022847100175724E-2</v>
      </c>
      <c r="L1191" s="29">
        <f t="shared" si="37"/>
        <v>10.123022847100176</v>
      </c>
      <c r="M1191">
        <v>71.125</v>
      </c>
    </row>
    <row r="1192" spans="1:13">
      <c r="A1192" s="28" t="s">
        <v>292</v>
      </c>
      <c r="B1192" s="28">
        <v>2024</v>
      </c>
      <c r="C1192" s="9">
        <v>45326</v>
      </c>
      <c r="D1192" s="28" t="s">
        <v>64</v>
      </c>
      <c r="E1192" t="s">
        <v>91</v>
      </c>
      <c r="F1192" t="s">
        <v>50</v>
      </c>
      <c r="G1192" s="10">
        <f>(C1192-VLOOKUP(E1192,Riders!$A$2:$E$7777,4,FALSE))/365</f>
        <v>28.210958904109589</v>
      </c>
      <c r="H1192" s="102">
        <v>32</v>
      </c>
      <c r="I1192">
        <v>4.9859999999999998</v>
      </c>
      <c r="J1192" s="29">
        <f t="shared" si="35"/>
        <v>5.1639943611142423</v>
      </c>
      <c r="K1192" s="29">
        <f t="shared" si="36"/>
        <v>0.17799436111424249</v>
      </c>
      <c r="L1192" s="29">
        <f t="shared" si="37"/>
        <v>10.149994361114242</v>
      </c>
      <c r="M1192">
        <v>70.936000000000007</v>
      </c>
    </row>
    <row r="1193" spans="1:13">
      <c r="A1193" s="28" t="s">
        <v>292</v>
      </c>
      <c r="B1193" s="28">
        <v>2024</v>
      </c>
      <c r="C1193" s="9">
        <v>45326</v>
      </c>
      <c r="D1193" s="28" t="s">
        <v>64</v>
      </c>
      <c r="E1193" t="s">
        <v>548</v>
      </c>
      <c r="F1193" t="s">
        <v>24</v>
      </c>
      <c r="G1193" s="10">
        <f>(C1193-VLOOKUP(E1193,Riders!$A$2:$E$7777,4,FALSE))/365</f>
        <v>21.093150684931508</v>
      </c>
      <c r="H1193" s="102">
        <v>33</v>
      </c>
      <c r="I1193">
        <v>4.97</v>
      </c>
      <c r="J1193" s="29">
        <f t="shared" si="35"/>
        <v>5.2209385571329507</v>
      </c>
      <c r="K1193" s="29">
        <f t="shared" si="36"/>
        <v>0.25093855713295099</v>
      </c>
      <c r="L1193" s="29">
        <f t="shared" si="37"/>
        <v>10.19093855713295</v>
      </c>
      <c r="M1193">
        <v>70.650999999999996</v>
      </c>
    </row>
    <row r="1194" spans="1:13">
      <c r="A1194" s="28" t="s">
        <v>292</v>
      </c>
      <c r="B1194" s="28">
        <v>2024</v>
      </c>
      <c r="C1194" s="9">
        <v>45326</v>
      </c>
      <c r="D1194" s="28" t="s">
        <v>64</v>
      </c>
      <c r="E1194" t="s">
        <v>146</v>
      </c>
      <c r="F1194" t="s">
        <v>54</v>
      </c>
      <c r="G1194" s="10">
        <f>(C1194-VLOOKUP(E1194,Riders!$A$2:$E$7777,4,FALSE))/365</f>
        <v>29.649315068493152</v>
      </c>
      <c r="H1194" s="102">
        <v>34</v>
      </c>
      <c r="I1194">
        <v>5.0780000000000003</v>
      </c>
      <c r="J1194" s="29">
        <f t="shared" si="35"/>
        <v>5.1369393487976156</v>
      </c>
      <c r="K1194" s="29">
        <f t="shared" si="36"/>
        <v>5.893934879761531E-2</v>
      </c>
      <c r="L1194" s="29">
        <f t="shared" si="37"/>
        <v>10.214939348797616</v>
      </c>
      <c r="M1194">
        <v>70.484999999999999</v>
      </c>
    </row>
    <row r="1195" spans="1:13">
      <c r="A1195" s="28" t="s">
        <v>292</v>
      </c>
      <c r="B1195" s="28">
        <v>2024</v>
      </c>
      <c r="C1195" s="9">
        <v>45326</v>
      </c>
      <c r="D1195" s="28" t="s">
        <v>64</v>
      </c>
      <c r="E1195" t="s">
        <v>108</v>
      </c>
      <c r="F1195" t="s">
        <v>56</v>
      </c>
      <c r="G1195" s="10">
        <f>(C1195-VLOOKUP(E1195,Riders!$A$2:$E$7777,4,FALSE))/365</f>
        <v>25.824657534246576</v>
      </c>
      <c r="H1195" s="102">
        <v>35</v>
      </c>
      <c r="I1195">
        <v>5.0940000000000003</v>
      </c>
      <c r="J1195" s="29">
        <f t="shared" si="35"/>
        <v>5.195977276300181</v>
      </c>
      <c r="K1195" s="29">
        <f t="shared" si="36"/>
        <v>0.10197727630018072</v>
      </c>
      <c r="L1195" s="29">
        <f t="shared" si="37"/>
        <v>10.289977276300181</v>
      </c>
      <c r="M1195">
        <v>69.971000000000004</v>
      </c>
    </row>
    <row r="1196" spans="1:13">
      <c r="A1196" s="28" t="s">
        <v>292</v>
      </c>
      <c r="B1196" s="28">
        <v>2024</v>
      </c>
      <c r="C1196" s="9">
        <v>45326</v>
      </c>
      <c r="D1196" s="28" t="s">
        <v>64</v>
      </c>
      <c r="E1196" t="s">
        <v>55</v>
      </c>
      <c r="F1196" t="s">
        <v>56</v>
      </c>
      <c r="G1196" s="10">
        <f>(C1196-VLOOKUP(E1196,Riders!$A$2:$E$7777,4,FALSE))/365</f>
        <v>24.065753424657533</v>
      </c>
      <c r="H1196" s="102">
        <v>36</v>
      </c>
      <c r="I1196">
        <v>5.13</v>
      </c>
      <c r="J1196" s="29">
        <f t="shared" si="35"/>
        <v>5.2590107353110929</v>
      </c>
      <c r="K1196" s="29">
        <f t="shared" si="36"/>
        <v>0.12901073531109297</v>
      </c>
      <c r="L1196" s="29">
        <f t="shared" si="37"/>
        <v>10.389010735311093</v>
      </c>
      <c r="M1196">
        <v>69.304000000000002</v>
      </c>
    </row>
    <row r="1197" spans="1:13">
      <c r="A1197" s="28" t="s">
        <v>292</v>
      </c>
      <c r="B1197" s="28">
        <v>2024</v>
      </c>
      <c r="C1197" s="9">
        <v>45326</v>
      </c>
      <c r="D1197" s="28" t="s">
        <v>64</v>
      </c>
      <c r="E1197" t="s">
        <v>1172</v>
      </c>
      <c r="F1197" t="s">
        <v>150</v>
      </c>
      <c r="G1197" s="10">
        <f>(C1197-VLOOKUP(E1197,Riders!$A$2:$E$7777,4,FALSE))/365</f>
        <v>22.704109589041096</v>
      </c>
      <c r="H1197" s="102">
        <v>37</v>
      </c>
      <c r="I1197">
        <v>5.16</v>
      </c>
      <c r="J1197" s="29">
        <f t="shared" si="35"/>
        <v>5.3330265094655829</v>
      </c>
      <c r="K1197" s="29">
        <f t="shared" si="36"/>
        <v>0.17302650946558273</v>
      </c>
      <c r="L1197" s="29">
        <f t="shared" si="37"/>
        <v>10.493026509465583</v>
      </c>
      <c r="M1197">
        <v>68.617000000000004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400" priority="17">
      <formula>$E482="F"</formula>
    </cfRule>
    <cfRule type="expression" dxfId="399" priority="18">
      <formula>$E482="Q"</formula>
    </cfRule>
  </conditionalFormatting>
  <conditionalFormatting sqref="A549:B549">
    <cfRule type="expression" dxfId="398" priority="15">
      <formula>$E549="F"</formula>
    </cfRule>
    <cfRule type="expression" dxfId="397" priority="16">
      <formula>$E549="Q"</formula>
    </cfRule>
  </conditionalFormatting>
  <conditionalFormatting sqref="D609:D648">
    <cfRule type="expression" dxfId="396" priority="13">
      <formula>#REF!="F"</formula>
    </cfRule>
    <cfRule type="expression" dxfId="395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94" priority="11">
      <formula>#REF!="F"</formula>
    </cfRule>
    <cfRule type="expression" dxfId="393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92" priority="9">
      <formula>#REF!="F"</formula>
    </cfRule>
    <cfRule type="expression" dxfId="391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90" priority="1935">
      <formula>$E744="R1"</formula>
    </cfRule>
    <cfRule type="expression" dxfId="389" priority="1936">
      <formula>$E744="F"</formula>
    </cfRule>
    <cfRule type="expression" dxfId="388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71"/>
  <sheetViews>
    <sheetView zoomScale="85" zoomScaleNormal="85" workbookViewId="0">
      <pane ySplit="1" topLeftCell="A1546" activePane="bottomLeft" state="frozen"/>
      <selection pane="bottomLeft" activeCell="A1570" sqref="A1570:D1571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8271</v>
      </c>
      <c r="Q2" s="3"/>
      <c r="R2" s="3"/>
      <c r="S2" s="117" t="s">
        <v>8271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8271</v>
      </c>
      <c r="Q3" s="3"/>
      <c r="R3" s="3"/>
      <c r="S3" s="117" t="s">
        <v>8271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8271</v>
      </c>
      <c r="Q4" s="3"/>
      <c r="R4" s="3"/>
      <c r="S4" s="117" t="s">
        <v>8271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8271</v>
      </c>
      <c r="Q5" s="3"/>
      <c r="R5" s="3"/>
      <c r="S5" s="117" t="s">
        <v>8271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8271</v>
      </c>
      <c r="Q6" s="3"/>
      <c r="R6" s="3"/>
      <c r="S6" s="117" t="s">
        <v>8271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8271</v>
      </c>
      <c r="Q7" s="3"/>
      <c r="R7" s="3"/>
      <c r="S7" s="117" t="s">
        <v>8271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8271</v>
      </c>
      <c r="Q8" s="3"/>
      <c r="R8" s="3"/>
      <c r="S8" s="117" t="s">
        <v>8271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8271</v>
      </c>
      <c r="Q9" s="3"/>
      <c r="R9" s="3"/>
      <c r="S9" s="117" t="s">
        <v>8271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8271</v>
      </c>
      <c r="Q10" s="3"/>
      <c r="R10" s="3"/>
      <c r="S10" s="117" t="s">
        <v>8271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8271</v>
      </c>
      <c r="Q11" s="3"/>
      <c r="R11" s="3"/>
      <c r="S11" s="117" t="s">
        <v>8271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8271</v>
      </c>
      <c r="Q12" s="3"/>
      <c r="R12" s="3"/>
      <c r="S12" s="117" t="s">
        <v>8271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8271</v>
      </c>
      <c r="Q13" s="3"/>
      <c r="R13" s="3"/>
      <c r="S13" s="117" t="s">
        <v>8271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8271</v>
      </c>
      <c r="Q14" s="3"/>
      <c r="R14" s="3"/>
      <c r="S14" s="117" t="s">
        <v>8271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8271</v>
      </c>
      <c r="Q15" s="3"/>
      <c r="R15" s="3"/>
      <c r="S15" s="117" t="s">
        <v>8271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8271</v>
      </c>
      <c r="Q16" s="3"/>
      <c r="R16" s="3"/>
      <c r="S16" s="117" t="s">
        <v>8271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8271</v>
      </c>
      <c r="Q17" s="3"/>
      <c r="R17" s="3"/>
      <c r="S17" s="117" t="s">
        <v>8271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8271</v>
      </c>
      <c r="Q18" s="3"/>
      <c r="R18" s="3"/>
      <c r="S18" s="117" t="s">
        <v>8271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8271</v>
      </c>
      <c r="Q19" s="3"/>
      <c r="R19" s="3"/>
      <c r="S19" s="117" t="s">
        <v>8271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8271</v>
      </c>
      <c r="Q20" s="3"/>
      <c r="R20" s="3"/>
      <c r="S20" s="117" t="s">
        <v>8271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8271</v>
      </c>
      <c r="Q21" s="3"/>
      <c r="R21" s="3"/>
      <c r="S21" s="117" t="s">
        <v>8271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8271</v>
      </c>
      <c r="Q22" s="3"/>
      <c r="R22" s="3"/>
      <c r="S22" s="117" t="s">
        <v>8271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8271</v>
      </c>
      <c r="Q23" s="3"/>
      <c r="R23" s="3"/>
      <c r="S23" s="117" t="s">
        <v>8271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8271</v>
      </c>
      <c r="Q24" s="3"/>
      <c r="R24" s="3"/>
      <c r="S24" s="117" t="s">
        <v>8271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8271</v>
      </c>
      <c r="Q25" s="3"/>
      <c r="R25" s="3"/>
      <c r="S25" s="117" t="s">
        <v>8271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8271</v>
      </c>
      <c r="Q26" s="3"/>
      <c r="R26" s="3"/>
      <c r="S26" s="117" t="s">
        <v>8271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8271</v>
      </c>
      <c r="Q27" s="3"/>
      <c r="R27" s="3"/>
      <c r="S27" s="117" t="s">
        <v>8271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8271</v>
      </c>
      <c r="Q28" s="3"/>
      <c r="R28" s="3"/>
      <c r="S28" s="117" t="s">
        <v>8271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8271</v>
      </c>
      <c r="Q29" s="3"/>
      <c r="R29" s="3"/>
      <c r="S29" s="117" t="s">
        <v>8271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8271</v>
      </c>
      <c r="Q30" s="3"/>
      <c r="R30" s="3"/>
      <c r="S30" s="117" t="s">
        <v>8271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8271</v>
      </c>
      <c r="Q31" s="3"/>
      <c r="R31" s="3"/>
      <c r="S31" s="117" t="s">
        <v>8271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8271</v>
      </c>
      <c r="Q32" s="3"/>
      <c r="R32" s="3"/>
      <c r="S32" s="117" t="s">
        <v>8271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8271</v>
      </c>
      <c r="Q33" s="3"/>
      <c r="R33" s="3"/>
      <c r="S33" s="117" t="s">
        <v>8271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8271</v>
      </c>
      <c r="Q34" s="3"/>
      <c r="R34" s="3"/>
      <c r="S34" s="117" t="s">
        <v>8271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8271</v>
      </c>
      <c r="Q35" s="3"/>
      <c r="R35" s="3"/>
      <c r="S35" s="117" t="s">
        <v>8271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8271</v>
      </c>
      <c r="Q36" s="3"/>
      <c r="R36" s="3"/>
      <c r="S36" s="117" t="s">
        <v>8271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8271</v>
      </c>
      <c r="Q37" s="3"/>
      <c r="R37" s="3"/>
      <c r="S37" s="117" t="s">
        <v>8271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8271</v>
      </c>
      <c r="Q38" s="3"/>
      <c r="R38" s="3"/>
      <c r="S38" s="117" t="s">
        <v>8271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8271</v>
      </c>
      <c r="Q39" s="3"/>
      <c r="R39" s="3"/>
      <c r="S39" s="117" t="s">
        <v>8271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8271</v>
      </c>
      <c r="Q40" s="3"/>
      <c r="R40" s="3"/>
      <c r="S40" s="117" t="s">
        <v>8271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8271</v>
      </c>
      <c r="Q41" s="3"/>
      <c r="R41" s="3"/>
      <c r="S41" s="117" t="s">
        <v>8271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8271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8271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8271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8271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8271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8271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8271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8271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8271</v>
      </c>
      <c r="Q50" s="3"/>
      <c r="R50" s="3"/>
      <c r="S50" s="117" t="s">
        <v>8271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8271</v>
      </c>
      <c r="Q51" s="3"/>
      <c r="R51" s="3"/>
      <c r="S51" s="117" t="s">
        <v>8271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8271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8271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8271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8271</v>
      </c>
      <c r="S58" s="117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8271</v>
      </c>
      <c r="S59" s="117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8271</v>
      </c>
      <c r="S60" s="117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8271</v>
      </c>
      <c r="S61" s="117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8271</v>
      </c>
      <c r="S62" s="117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8271</v>
      </c>
      <c r="S63" s="117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8271</v>
      </c>
      <c r="S64" s="117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8271</v>
      </c>
      <c r="S65" s="117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8271</v>
      </c>
      <c r="S66" s="117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8271</v>
      </c>
      <c r="S67" s="117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8271</v>
      </c>
      <c r="S68" s="117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8271</v>
      </c>
      <c r="S69" s="117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8271</v>
      </c>
      <c r="S70" s="117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8271</v>
      </c>
      <c r="S71" s="117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8271</v>
      </c>
      <c r="S72" s="117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8271</v>
      </c>
      <c r="S73" s="117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8271</v>
      </c>
      <c r="S74" s="117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8271</v>
      </c>
      <c r="S75" s="117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8271</v>
      </c>
      <c r="S76" s="117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8271</v>
      </c>
      <c r="S77" s="117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8271</v>
      </c>
      <c r="S78" s="117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8271</v>
      </c>
      <c r="S79" s="117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8271</v>
      </c>
      <c r="S80" s="117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8271</v>
      </c>
      <c r="S81" s="117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8271</v>
      </c>
      <c r="S82" s="117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8271</v>
      </c>
      <c r="S83" s="117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8271</v>
      </c>
      <c r="S84" s="117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8271</v>
      </c>
      <c r="S85" s="117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8271</v>
      </c>
      <c r="S86" s="117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8271</v>
      </c>
      <c r="S87" s="117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8271</v>
      </c>
      <c r="S88" s="117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8271</v>
      </c>
      <c r="S89" s="117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8271</v>
      </c>
      <c r="S90" s="117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8271</v>
      </c>
      <c r="S91" s="117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8271</v>
      </c>
      <c r="S92" s="117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8271</v>
      </c>
      <c r="S93" s="117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8271</v>
      </c>
      <c r="S94" s="117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8271</v>
      </c>
      <c r="S95" s="117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8271</v>
      </c>
      <c r="S96" s="117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8271</v>
      </c>
      <c r="S97" s="117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8271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8271</v>
      </c>
      <c r="S114" s="117" t="s">
        <v>8271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8271</v>
      </c>
      <c r="S115" s="117" t="s">
        <v>8271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8271</v>
      </c>
      <c r="S116" s="117" t="s">
        <v>8271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8271</v>
      </c>
      <c r="S117" s="117" t="s">
        <v>8271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8271</v>
      </c>
      <c r="S118" s="117" t="s">
        <v>8271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8271</v>
      </c>
      <c r="S119" s="117" t="s">
        <v>8271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8271</v>
      </c>
      <c r="S120" s="117" t="s">
        <v>8271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8271</v>
      </c>
      <c r="S121" s="117" t="s">
        <v>8271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8271</v>
      </c>
      <c r="S122" s="117" t="s">
        <v>8271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8271</v>
      </c>
      <c r="S123" s="117" t="s">
        <v>8271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8271</v>
      </c>
      <c r="S124" s="117" t="s">
        <v>8271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8271</v>
      </c>
      <c r="S125" s="117" t="s">
        <v>8271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8271</v>
      </c>
      <c r="S126" s="117" t="s">
        <v>8271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8271</v>
      </c>
      <c r="S127" s="117" t="s">
        <v>8271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8271</v>
      </c>
      <c r="S128" s="117" t="s">
        <v>8271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8271</v>
      </c>
      <c r="S129" s="117" t="s">
        <v>8271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8271</v>
      </c>
      <c r="S130" s="117" t="s">
        <v>8271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8271</v>
      </c>
      <c r="S131" s="117" t="s">
        <v>8271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8271</v>
      </c>
      <c r="S132" s="117" t="s">
        <v>8271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8271</v>
      </c>
      <c r="S133" s="117" t="s">
        <v>8271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8271</v>
      </c>
      <c r="S134" s="117" t="s">
        <v>8271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8271</v>
      </c>
      <c r="S135" s="117" t="s">
        <v>8271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8271</v>
      </c>
      <c r="S136" s="117" t="s">
        <v>8271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8271</v>
      </c>
      <c r="S137" s="117" t="s">
        <v>8271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8271</v>
      </c>
      <c r="S138" s="117" t="s">
        <v>8271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8271</v>
      </c>
      <c r="S139" s="117" t="s">
        <v>8271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8271</v>
      </c>
      <c r="S140" s="117" t="s">
        <v>8271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8271</v>
      </c>
      <c r="S141" s="117" t="s">
        <v>8271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8271</v>
      </c>
      <c r="S142" s="117" t="s">
        <v>8271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8271</v>
      </c>
      <c r="S143" s="117" t="s">
        <v>8271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8271</v>
      </c>
      <c r="S144" s="117" t="s">
        <v>8271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8271</v>
      </c>
      <c r="S145" s="117" t="s">
        <v>8271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8271</v>
      </c>
      <c r="S146" s="117" t="s">
        <v>8271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8271</v>
      </c>
      <c r="S147" s="117" t="s">
        <v>8271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8271</v>
      </c>
      <c r="S148" s="117" t="s">
        <v>8271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8271</v>
      </c>
      <c r="S149" s="117" t="s">
        <v>8271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8271</v>
      </c>
      <c r="S150" s="117" t="s">
        <v>8271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8271</v>
      </c>
      <c r="S151" s="117" t="s">
        <v>8271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8271</v>
      </c>
      <c r="S152" s="117" t="s">
        <v>8271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8271</v>
      </c>
      <c r="S153" s="117" t="s">
        <v>8271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8271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8271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8271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8271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8271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8271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8271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8271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8271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8271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8271</v>
      </c>
      <c r="S170" s="117" t="s">
        <v>8271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8271</v>
      </c>
      <c r="S171" s="117" t="s">
        <v>8271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8271</v>
      </c>
      <c r="S172" s="117" t="s">
        <v>8271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8271</v>
      </c>
      <c r="S173" s="117" t="s">
        <v>8271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8271</v>
      </c>
      <c r="S174" s="117" t="s">
        <v>8271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8271</v>
      </c>
      <c r="S175" s="117" t="s">
        <v>8271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8271</v>
      </c>
      <c r="S176" s="117" t="s">
        <v>8271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8271</v>
      </c>
      <c r="S177" s="117" t="s">
        <v>8271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8271</v>
      </c>
      <c r="S178" s="117" t="s">
        <v>8271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8271</v>
      </c>
      <c r="S179" s="117" t="s">
        <v>8271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8271</v>
      </c>
      <c r="S180" s="117" t="s">
        <v>8271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8271</v>
      </c>
      <c r="S181" s="117" t="s">
        <v>8271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8271</v>
      </c>
      <c r="S182" s="117" t="s">
        <v>8271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8271</v>
      </c>
      <c r="S183" s="117" t="s">
        <v>8271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8271</v>
      </c>
      <c r="S184" s="117" t="s">
        <v>8271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8271</v>
      </c>
      <c r="S185" s="117" t="s">
        <v>8271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8271</v>
      </c>
      <c r="S186" s="117" t="s">
        <v>8271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8271</v>
      </c>
      <c r="S187" s="117" t="s">
        <v>8271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8271</v>
      </c>
      <c r="S188" s="117" t="s">
        <v>8271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8271</v>
      </c>
      <c r="S189" s="117" t="s">
        <v>8271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8271</v>
      </c>
      <c r="S190" s="117" t="s">
        <v>8271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8271</v>
      </c>
      <c r="S191" s="117" t="s">
        <v>8271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8271</v>
      </c>
      <c r="S192" s="117" t="s">
        <v>8271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8271</v>
      </c>
      <c r="S193" s="117" t="s">
        <v>8271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8271</v>
      </c>
      <c r="S194" s="117" t="s">
        <v>8271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8271</v>
      </c>
      <c r="S195" s="117" t="s">
        <v>8271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8271</v>
      </c>
      <c r="S196" s="117" t="s">
        <v>8271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8271</v>
      </c>
      <c r="S197" s="117" t="s">
        <v>8271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8271</v>
      </c>
      <c r="S198" s="117" t="s">
        <v>8271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8271</v>
      </c>
      <c r="S199" s="117" t="s">
        <v>8271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8271</v>
      </c>
      <c r="S200" s="117" t="s">
        <v>8271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8271</v>
      </c>
      <c r="S201" s="117" t="s">
        <v>8271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8271</v>
      </c>
      <c r="S202" s="117" t="s">
        <v>8271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8271</v>
      </c>
      <c r="S203" s="117" t="s">
        <v>8271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8271</v>
      </c>
      <c r="S204" s="117" t="s">
        <v>8271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8271</v>
      </c>
      <c r="S205" s="117" t="s">
        <v>8271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8271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8271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8271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8271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8271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8271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8271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8271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8271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8271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8271</v>
      </c>
      <c r="S222" s="117" t="s">
        <v>8271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8271</v>
      </c>
      <c r="S223" s="117" t="s">
        <v>8271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8271</v>
      </c>
      <c r="S224" s="117" t="s">
        <v>8271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8271</v>
      </c>
      <c r="S225" s="117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8271</v>
      </c>
      <c r="S226" s="117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8271</v>
      </c>
      <c r="S227" s="117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8271</v>
      </c>
      <c r="S228" s="117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8271</v>
      </c>
      <c r="S229" s="117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8271</v>
      </c>
      <c r="S230" s="117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8271</v>
      </c>
      <c r="S231" s="117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8271</v>
      </c>
      <c r="S232" s="117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8271</v>
      </c>
      <c r="S233" s="117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8271</v>
      </c>
      <c r="S234" s="117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8271</v>
      </c>
      <c r="S235" s="117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8271</v>
      </c>
      <c r="S236" s="117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8271</v>
      </c>
      <c r="S237" s="117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8271</v>
      </c>
      <c r="S238" s="117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8271</v>
      </c>
      <c r="S239" s="117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8271</v>
      </c>
      <c r="S240" s="117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8271</v>
      </c>
      <c r="S241" s="117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8271</v>
      </c>
      <c r="S242" s="117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8271</v>
      </c>
      <c r="S243" s="117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8271</v>
      </c>
      <c r="S244" s="117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8271</v>
      </c>
      <c r="S245" s="117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8271</v>
      </c>
      <c r="S246" s="117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8271</v>
      </c>
      <c r="S247" s="117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8271</v>
      </c>
      <c r="S248" s="117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8271</v>
      </c>
      <c r="S249" s="117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8271</v>
      </c>
      <c r="S250" s="117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8271</v>
      </c>
      <c r="S251" s="117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8271</v>
      </c>
      <c r="S252" s="117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8271</v>
      </c>
      <c r="S253" s="117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8271</v>
      </c>
      <c r="S254" s="117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8271</v>
      </c>
      <c r="S255" s="117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8271</v>
      </c>
      <c r="S256" s="117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8271</v>
      </c>
      <c r="S257" s="117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8271</v>
      </c>
      <c r="S258" s="117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8271</v>
      </c>
      <c r="S259" s="117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8271</v>
      </c>
      <c r="S260" s="117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8271</v>
      </c>
      <c r="S261" s="117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8271</v>
      </c>
      <c r="S278" s="117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8271</v>
      </c>
      <c r="S279" s="117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8271</v>
      </c>
      <c r="S280" s="117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8271</v>
      </c>
      <c r="S281" s="117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8271</v>
      </c>
      <c r="S282" s="117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8271</v>
      </c>
      <c r="S283" s="117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8271</v>
      </c>
      <c r="S284" s="117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8271</v>
      </c>
      <c r="S285" s="117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8271</v>
      </c>
      <c r="S286" s="117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8271</v>
      </c>
      <c r="S287" s="117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8271</v>
      </c>
      <c r="S288" s="117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8271</v>
      </c>
      <c r="S289" s="117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8271</v>
      </c>
      <c r="S290" s="117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8271</v>
      </c>
      <c r="S291" s="117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8271</v>
      </c>
      <c r="S292" s="117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8271</v>
      </c>
      <c r="S293" s="117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8271</v>
      </c>
      <c r="S294" s="117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8271</v>
      </c>
      <c r="S295" s="117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8271</v>
      </c>
      <c r="S296" s="117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8271</v>
      </c>
      <c r="S297" s="117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8271</v>
      </c>
      <c r="S298" s="117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8271</v>
      </c>
      <c r="S299" s="117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8271</v>
      </c>
      <c r="S300" s="117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8271</v>
      </c>
      <c r="S301" s="117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8271</v>
      </c>
      <c r="S302" s="117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8271</v>
      </c>
      <c r="S303" s="117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8271</v>
      </c>
      <c r="S304" s="117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8271</v>
      </c>
      <c r="S305" s="117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8271</v>
      </c>
      <c r="S306" s="117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8271</v>
      </c>
      <c r="S307" s="117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8271</v>
      </c>
      <c r="S308" s="117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8271</v>
      </c>
      <c r="S309" s="117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8271</v>
      </c>
      <c r="S310" s="117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8271</v>
      </c>
      <c r="S311" s="117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8271</v>
      </c>
      <c r="S312" s="117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8271</v>
      </c>
      <c r="S313" s="117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8271</v>
      </c>
      <c r="S314" s="117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8271</v>
      </c>
      <c r="S315" s="117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8271</v>
      </c>
      <c r="S316" s="117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8271</v>
      </c>
      <c r="S317" s="117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8271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8271</v>
      </c>
      <c r="S334" s="117" t="s">
        <v>8271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8271</v>
      </c>
      <c r="S335" s="117" t="s">
        <v>8271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8271</v>
      </c>
      <c r="S336" s="117" t="s">
        <v>8271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8271</v>
      </c>
      <c r="S337" s="117" t="s">
        <v>8271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8271</v>
      </c>
      <c r="S338" s="117" t="s">
        <v>8271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8271</v>
      </c>
      <c r="S339" s="117" t="s">
        <v>8271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8271</v>
      </c>
      <c r="S340" s="117" t="s">
        <v>8271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8271</v>
      </c>
      <c r="S341" s="117" t="s">
        <v>8271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8271</v>
      </c>
      <c r="S342" s="117" t="s">
        <v>8271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8271</v>
      </c>
      <c r="S343" s="117" t="s">
        <v>8271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8271</v>
      </c>
      <c r="S344" s="117" t="s">
        <v>8271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8271</v>
      </c>
      <c r="S345" s="117" t="s">
        <v>8271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8271</v>
      </c>
      <c r="S346" s="117" t="s">
        <v>8271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8271</v>
      </c>
      <c r="S347" s="117" t="s">
        <v>8271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8271</v>
      </c>
      <c r="S348" s="117" t="s">
        <v>8271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8271</v>
      </c>
      <c r="S349" s="117" t="s">
        <v>8271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8271</v>
      </c>
      <c r="S350" s="117" t="s">
        <v>8271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8271</v>
      </c>
      <c r="S351" s="117" t="s">
        <v>8271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8271</v>
      </c>
      <c r="S352" s="117" t="s">
        <v>8271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8271</v>
      </c>
      <c r="S353" s="117" t="s">
        <v>8271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8271</v>
      </c>
      <c r="S354" s="117" t="s">
        <v>8271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8271</v>
      </c>
      <c r="S355" s="117" t="s">
        <v>8271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8271</v>
      </c>
      <c r="S356" s="117" t="s">
        <v>8271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8271</v>
      </c>
      <c r="S357" s="117" t="s">
        <v>8271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8271</v>
      </c>
      <c r="S358" s="117" t="s">
        <v>8271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8271</v>
      </c>
      <c r="S359" s="117" t="s">
        <v>8271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8271</v>
      </c>
      <c r="S360" s="117" t="s">
        <v>8271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8271</v>
      </c>
      <c r="S361" s="117" t="s">
        <v>8271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8271</v>
      </c>
      <c r="S362" s="117" t="s">
        <v>8271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8271</v>
      </c>
      <c r="S363" s="117" t="s">
        <v>8271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8271</v>
      </c>
      <c r="S364" s="117" t="s">
        <v>8271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8271</v>
      </c>
      <c r="S365" s="117" t="s">
        <v>8271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8271</v>
      </c>
      <c r="S366" s="117" t="s">
        <v>8271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8271</v>
      </c>
      <c r="S367" s="117" t="s">
        <v>8271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8271</v>
      </c>
      <c r="S368" s="117" t="s">
        <v>8271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8271</v>
      </c>
      <c r="S369" s="117" t="s">
        <v>8271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8271</v>
      </c>
      <c r="S370" s="117" t="s">
        <v>8271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8271</v>
      </c>
      <c r="S371" s="117" t="s">
        <v>8271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8271</v>
      </c>
      <c r="S372" s="117" t="s">
        <v>8271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8271</v>
      </c>
      <c r="S373" s="117" t="s">
        <v>8271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8271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8271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8271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8271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8271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8271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8271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8271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8271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8271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8271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8271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8271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8271</v>
      </c>
      <c r="S390" s="117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8271</v>
      </c>
      <c r="S391" s="117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8271</v>
      </c>
      <c r="S392" s="117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8271</v>
      </c>
      <c r="S393" s="117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8271</v>
      </c>
      <c r="S394" s="117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8271</v>
      </c>
      <c r="S395" s="117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8271</v>
      </c>
      <c r="S396" s="117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8271</v>
      </c>
      <c r="S397" s="117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8271</v>
      </c>
      <c r="S398" s="117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8271</v>
      </c>
      <c r="S399" s="117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8271</v>
      </c>
      <c r="S400" s="117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8271</v>
      </c>
      <c r="S401" s="117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8271</v>
      </c>
      <c r="S402" s="117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8271</v>
      </c>
      <c r="S403" s="117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8271</v>
      </c>
      <c r="S404" s="117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8271</v>
      </c>
      <c r="S405" s="117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8271</v>
      </c>
      <c r="S406" s="117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8271</v>
      </c>
      <c r="S407" s="117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8271</v>
      </c>
      <c r="S408" s="117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8271</v>
      </c>
      <c r="S409" s="117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8271</v>
      </c>
      <c r="S410" s="117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8271</v>
      </c>
      <c r="S411" s="117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8271</v>
      </c>
      <c r="S412" s="117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8271</v>
      </c>
      <c r="S413" s="117" t="s">
        <v>8271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8271</v>
      </c>
      <c r="S414" s="117" t="s">
        <v>8271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8271</v>
      </c>
      <c r="S415" s="117" t="s">
        <v>8271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8271</v>
      </c>
      <c r="S416" s="117" t="s">
        <v>8271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8271</v>
      </c>
      <c r="S417" s="117" t="s">
        <v>8271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8271</v>
      </c>
      <c r="S418" s="117" t="s">
        <v>8271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8271</v>
      </c>
      <c r="S419" s="117" t="s">
        <v>8271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8271</v>
      </c>
      <c r="S420" s="117" t="s">
        <v>8271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8271</v>
      </c>
      <c r="S421" s="117" t="s">
        <v>8271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8271</v>
      </c>
      <c r="S422" s="117" t="s">
        <v>8271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8271</v>
      </c>
      <c r="S423" s="117" t="s">
        <v>8271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8271</v>
      </c>
      <c r="S424" s="117" t="s">
        <v>8271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8271</v>
      </c>
      <c r="S425" s="117" t="s">
        <v>8271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8271</v>
      </c>
      <c r="S426" s="117" t="s">
        <v>8271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8271</v>
      </c>
      <c r="S427" s="117" t="s">
        <v>8271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8271</v>
      </c>
      <c r="S428" s="117" t="s">
        <v>8271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8271</v>
      </c>
      <c r="S429" s="117" t="s">
        <v>8271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8271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8271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8271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8271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8271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8271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8271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8271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8271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8271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8271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8271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8271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8271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8271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8271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8271</v>
      </c>
      <c r="S446" s="117" t="s">
        <v>8271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8271</v>
      </c>
      <c r="S447" s="117" t="s">
        <v>8271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8271</v>
      </c>
      <c r="S448" s="117" t="s">
        <v>8271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8271</v>
      </c>
      <c r="S449" s="117" t="s">
        <v>8271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8271</v>
      </c>
      <c r="S450" s="117" t="s">
        <v>8271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8271</v>
      </c>
      <c r="S451" s="117" t="s">
        <v>8271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8271</v>
      </c>
      <c r="S452" s="117" t="s">
        <v>8271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8271</v>
      </c>
      <c r="S453" s="117" t="s">
        <v>8271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8271</v>
      </c>
      <c r="S454" s="117" t="s">
        <v>8271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8271</v>
      </c>
      <c r="S455" s="117" t="s">
        <v>8271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8271</v>
      </c>
      <c r="S456" s="117" t="s">
        <v>8271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8271</v>
      </c>
      <c r="S457" s="117" t="s">
        <v>8271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8271</v>
      </c>
      <c r="S458" s="117" t="s">
        <v>8271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8271</v>
      </c>
      <c r="S459" s="117" t="s">
        <v>8271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8271</v>
      </c>
      <c r="S460" s="117" t="s">
        <v>8271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8271</v>
      </c>
      <c r="S461" s="117" t="s">
        <v>8271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8271</v>
      </c>
      <c r="S462" s="117" t="s">
        <v>8271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8271</v>
      </c>
      <c r="S463" s="117" t="s">
        <v>8271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8271</v>
      </c>
      <c r="S464" s="117" t="s">
        <v>8271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8271</v>
      </c>
      <c r="S465" s="117" t="s">
        <v>8271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8271</v>
      </c>
      <c r="S466" s="117" t="s">
        <v>8271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8271</v>
      </c>
      <c r="S467" s="117" t="s">
        <v>8271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8271</v>
      </c>
      <c r="S468" s="117" t="s">
        <v>8271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8271</v>
      </c>
      <c r="S469" s="117" t="s">
        <v>8271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8271</v>
      </c>
      <c r="S470" s="117" t="s">
        <v>8271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8271</v>
      </c>
      <c r="S471" s="117" t="s">
        <v>8271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8271</v>
      </c>
      <c r="S472" s="117" t="s">
        <v>8271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8271</v>
      </c>
      <c r="S473" s="117" t="s">
        <v>8271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8271</v>
      </c>
      <c r="S474" s="117" t="s">
        <v>8271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8271</v>
      </c>
      <c r="S475" s="117" t="s">
        <v>8271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8271</v>
      </c>
      <c r="S476" s="117" t="s">
        <v>8271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8271</v>
      </c>
      <c r="S477" s="117" t="s">
        <v>8271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8271</v>
      </c>
      <c r="S478" s="117" t="s">
        <v>8271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8271</v>
      </c>
      <c r="S479" s="117" t="s">
        <v>8271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8271</v>
      </c>
      <c r="S480" s="117" t="s">
        <v>8271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8271</v>
      </c>
      <c r="S481" s="117" t="s">
        <v>8271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8271</v>
      </c>
      <c r="S482" s="117" t="s">
        <v>8271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8271</v>
      </c>
      <c r="S483" s="117" t="s">
        <v>8271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8271</v>
      </c>
      <c r="S484" s="117" t="s">
        <v>8271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8271</v>
      </c>
      <c r="S485" s="117" t="s">
        <v>8271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8271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8271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8271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8271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8271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8271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8271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8271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8271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8271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8271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8271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8271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8271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8271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8271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8271</v>
      </c>
      <c r="S502" s="117" t="s">
        <v>8271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8271</v>
      </c>
      <c r="S503" s="117" t="s">
        <v>8271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8271</v>
      </c>
      <c r="S504" s="117" t="s">
        <v>8271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8271</v>
      </c>
      <c r="S505" s="117" t="s">
        <v>8271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8271</v>
      </c>
      <c r="S506" s="117" t="s">
        <v>8271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8271</v>
      </c>
      <c r="S507" s="117" t="s">
        <v>8271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8271</v>
      </c>
      <c r="S508" s="117" t="s">
        <v>8271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8271</v>
      </c>
      <c r="S509" s="117" t="s">
        <v>8271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8271</v>
      </c>
      <c r="S510" s="117" t="s">
        <v>8271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8271</v>
      </c>
      <c r="S511" s="117" t="s">
        <v>8271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8271</v>
      </c>
      <c r="S512" s="117" t="s">
        <v>8271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8271</v>
      </c>
      <c r="S513" s="117" t="s">
        <v>8271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8271</v>
      </c>
      <c r="S514" s="117" t="s">
        <v>8271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8271</v>
      </c>
      <c r="S515" s="117" t="s">
        <v>8271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8271</v>
      </c>
      <c r="S516" s="117" t="s">
        <v>8271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8271</v>
      </c>
      <c r="S517" s="117" t="s">
        <v>8271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8271</v>
      </c>
      <c r="S518" s="117" t="s">
        <v>8271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8271</v>
      </c>
      <c r="S519" s="117" t="s">
        <v>8271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8271</v>
      </c>
      <c r="S520" s="117" t="s">
        <v>8271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8271</v>
      </c>
      <c r="S521" s="117" t="s">
        <v>8271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8271</v>
      </c>
      <c r="S522" s="117" t="s">
        <v>8271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8271</v>
      </c>
      <c r="S523" s="117" t="s">
        <v>8271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8271</v>
      </c>
      <c r="S524" s="117" t="s">
        <v>8271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8271</v>
      </c>
      <c r="S525" s="117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8271</v>
      </c>
      <c r="S526" s="117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8271</v>
      </c>
      <c r="S527" s="117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8271</v>
      </c>
      <c r="S528" s="117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8271</v>
      </c>
      <c r="S529" s="117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8271</v>
      </c>
      <c r="S530" s="117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8271</v>
      </c>
      <c r="S531" s="117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8271</v>
      </c>
      <c r="S532" s="117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8271</v>
      </c>
      <c r="S533" s="117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8271</v>
      </c>
      <c r="S534" s="117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8271</v>
      </c>
      <c r="S535" s="117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8271</v>
      </c>
      <c r="S536" s="117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8271</v>
      </c>
      <c r="S537" s="117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8271</v>
      </c>
      <c r="S538" s="117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8271</v>
      </c>
      <c r="S539" s="117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8271</v>
      </c>
      <c r="S540" s="117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8271</v>
      </c>
      <c r="S541" s="117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8271</v>
      </c>
      <c r="S558" s="117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8271</v>
      </c>
      <c r="S559" s="117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8271</v>
      </c>
      <c r="S560" s="117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8271</v>
      </c>
      <c r="S561" s="117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8271</v>
      </c>
      <c r="S562" s="117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8271</v>
      </c>
      <c r="S563" s="117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8271</v>
      </c>
      <c r="S564" s="117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8271</v>
      </c>
      <c r="S565" s="117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8271</v>
      </c>
      <c r="S566" s="117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8271</v>
      </c>
      <c r="S567" s="117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8271</v>
      </c>
      <c r="S568" s="117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8271</v>
      </c>
      <c r="S569" s="117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8271</v>
      </c>
      <c r="S570" s="117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8271</v>
      </c>
      <c r="S571" s="117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8271</v>
      </c>
      <c r="S572" s="117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8271</v>
      </c>
      <c r="S573" s="117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8271</v>
      </c>
      <c r="S574" s="117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8271</v>
      </c>
      <c r="S575" s="117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8271</v>
      </c>
      <c r="S576" s="117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8271</v>
      </c>
      <c r="S577" s="117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8271</v>
      </c>
      <c r="S578" s="117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8271</v>
      </c>
      <c r="S579" s="117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8271</v>
      </c>
      <c r="S580" s="117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8271</v>
      </c>
      <c r="S581" s="117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8271</v>
      </c>
      <c r="S582" s="117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8271</v>
      </c>
      <c r="S583" s="117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8271</v>
      </c>
      <c r="S584" s="117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8271</v>
      </c>
      <c r="S585" s="117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8271</v>
      </c>
      <c r="S586" s="117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8271</v>
      </c>
      <c r="S587" s="117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8271</v>
      </c>
      <c r="S588" s="117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8271</v>
      </c>
      <c r="S589" s="117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8271</v>
      </c>
      <c r="S590" s="117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8271</v>
      </c>
      <c r="S591" s="117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8271</v>
      </c>
      <c r="S592" s="117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8271</v>
      </c>
      <c r="S593" s="117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8271</v>
      </c>
      <c r="S594" s="117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8271</v>
      </c>
      <c r="S595" s="117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8271</v>
      </c>
      <c r="S596" s="117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8271</v>
      </c>
      <c r="S597" s="117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8271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8271</v>
      </c>
      <c r="S614" s="117" t="s">
        <v>8271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8271</v>
      </c>
      <c r="S615" s="117" t="s">
        <v>8271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8271</v>
      </c>
      <c r="S616" s="117" t="s">
        <v>8271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8271</v>
      </c>
      <c r="S617" s="117" t="s">
        <v>8271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8271</v>
      </c>
      <c r="S618" s="117" t="s">
        <v>8271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8271</v>
      </c>
      <c r="S619" s="117" t="s">
        <v>8271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8271</v>
      </c>
      <c r="S620" s="117" t="s">
        <v>8271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8271</v>
      </c>
      <c r="S621" s="117" t="s">
        <v>8271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8271</v>
      </c>
      <c r="S622" s="117" t="s">
        <v>8271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8271</v>
      </c>
      <c r="S623" s="117" t="s">
        <v>8271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8271</v>
      </c>
      <c r="S624" s="117" t="s">
        <v>8271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8271</v>
      </c>
      <c r="S625" s="117" t="s">
        <v>8271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8271</v>
      </c>
      <c r="S626" s="117" t="s">
        <v>8271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8271</v>
      </c>
      <c r="S627" s="117" t="s">
        <v>8271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8271</v>
      </c>
      <c r="S628" s="117" t="s">
        <v>8271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8271</v>
      </c>
      <c r="S629" s="117" t="s">
        <v>8271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8271</v>
      </c>
      <c r="S630" s="117" t="s">
        <v>8271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8271</v>
      </c>
      <c r="S631" s="117" t="s">
        <v>8271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8271</v>
      </c>
      <c r="S632" s="117" t="s">
        <v>8271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8271</v>
      </c>
      <c r="S633" s="117" t="s">
        <v>8271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8271</v>
      </c>
      <c r="S634" s="117" t="s">
        <v>8271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8271</v>
      </c>
      <c r="S635" s="117" t="s">
        <v>8271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8271</v>
      </c>
      <c r="S636" s="117" t="s">
        <v>8271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8271</v>
      </c>
      <c r="S637" s="117" t="s">
        <v>8271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8271</v>
      </c>
      <c r="S638" s="117" t="s">
        <v>8271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8271</v>
      </c>
      <c r="S639" s="117" t="s">
        <v>8271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8271</v>
      </c>
      <c r="S640" s="117" t="s">
        <v>8271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8271</v>
      </c>
      <c r="S641" s="117" t="s">
        <v>8271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8271</v>
      </c>
      <c r="S642" s="117" t="s">
        <v>8271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8271</v>
      </c>
      <c r="S643" s="117" t="s">
        <v>8271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8271</v>
      </c>
      <c r="S644" s="117" t="s">
        <v>8271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8271</v>
      </c>
      <c r="S645" s="117" t="s">
        <v>8271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8271</v>
      </c>
      <c r="S646" s="117" t="s">
        <v>8271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8271</v>
      </c>
      <c r="S647" s="117" t="s">
        <v>8271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8271</v>
      </c>
      <c r="S648" s="117" t="s">
        <v>8271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8271</v>
      </c>
      <c r="S649" s="117" t="s">
        <v>8271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8271</v>
      </c>
      <c r="S650" s="117" t="s">
        <v>8271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8271</v>
      </c>
      <c r="S651" s="117" t="s">
        <v>8271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8271</v>
      </c>
      <c r="S652" s="117" t="s">
        <v>8271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8271</v>
      </c>
      <c r="S653" s="117" t="s">
        <v>8271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8271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8271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8271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8271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8271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8271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8271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8271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8271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8271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8271</v>
      </c>
      <c r="S670" s="117" t="s">
        <v>8271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8271</v>
      </c>
      <c r="S671" s="117" t="s">
        <v>8271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8271</v>
      </c>
      <c r="S672" s="117" t="s">
        <v>8271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8271</v>
      </c>
      <c r="S673" s="117" t="s">
        <v>8271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8271</v>
      </c>
      <c r="S674" s="117" t="s">
        <v>8271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8271</v>
      </c>
      <c r="S675" s="117" t="s">
        <v>8271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8271</v>
      </c>
      <c r="S676" s="117" t="s">
        <v>8271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8271</v>
      </c>
      <c r="S677" s="117" t="s">
        <v>8271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8271</v>
      </c>
      <c r="S678" s="117" t="s">
        <v>8271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8271</v>
      </c>
      <c r="S679" s="117" t="s">
        <v>8271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8271</v>
      </c>
      <c r="S680" s="117" t="s">
        <v>8271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8271</v>
      </c>
      <c r="S681" s="117" t="s">
        <v>8271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8271</v>
      </c>
      <c r="S682" s="117" t="s">
        <v>8271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8271</v>
      </c>
      <c r="S683" s="117" t="s">
        <v>8271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8271</v>
      </c>
      <c r="S684" s="117" t="s">
        <v>8271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8271</v>
      </c>
      <c r="S685" s="117" t="s">
        <v>8271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8271</v>
      </c>
      <c r="S686" s="117" t="s">
        <v>8271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8271</v>
      </c>
      <c r="S687" s="117" t="s">
        <v>8271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8271</v>
      </c>
      <c r="S688" s="117" t="s">
        <v>8271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8271</v>
      </c>
      <c r="S689" s="117" t="s">
        <v>8271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8271</v>
      </c>
      <c r="S690" s="117" t="s">
        <v>8271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8271</v>
      </c>
      <c r="S691" s="117" t="s">
        <v>8271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8271</v>
      </c>
      <c r="S692" s="117" t="s">
        <v>8271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8271</v>
      </c>
      <c r="S693" s="117" t="s">
        <v>8271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8271</v>
      </c>
      <c r="S694" s="117" t="s">
        <v>8271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8271</v>
      </c>
      <c r="S695" s="117" t="s">
        <v>8271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8271</v>
      </c>
      <c r="S696" s="117" t="s">
        <v>8271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8271</v>
      </c>
      <c r="S697" s="117" t="s">
        <v>8271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8271</v>
      </c>
      <c r="S698" s="117" t="s">
        <v>8271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8271</v>
      </c>
      <c r="S699" s="117" t="s">
        <v>8271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8271</v>
      </c>
      <c r="S700" s="117" t="s">
        <v>8271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8271</v>
      </c>
      <c r="S701" s="117" t="s">
        <v>8271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8271</v>
      </c>
      <c r="S702" s="117" t="s">
        <v>8271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8271</v>
      </c>
      <c r="S703" s="117" t="s">
        <v>8271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8271</v>
      </c>
      <c r="S704" s="117" t="s">
        <v>8271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8271</v>
      </c>
      <c r="S705" s="117" t="s">
        <v>8271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8271</v>
      </c>
      <c r="S706" s="117" t="s">
        <v>8271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8271</v>
      </c>
      <c r="S707" s="117" t="s">
        <v>8271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8271</v>
      </c>
      <c r="S708" s="117" t="s">
        <v>8271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8271</v>
      </c>
      <c r="S709" s="117" t="s">
        <v>8271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8271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8271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8271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8271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8271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8271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8271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8271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8271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8271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8271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8271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8271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8271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8271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8271</v>
      </c>
      <c r="S726" s="117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8271</v>
      </c>
      <c r="S727" s="117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8271</v>
      </c>
      <c r="S728" s="117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8271</v>
      </c>
      <c r="S729" s="117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8271</v>
      </c>
      <c r="S730" s="117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8271</v>
      </c>
      <c r="S731" s="117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8271</v>
      </c>
      <c r="S732" s="117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8271</v>
      </c>
      <c r="S733" s="117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8271</v>
      </c>
      <c r="S734" s="117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8271</v>
      </c>
      <c r="S735" s="117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8271</v>
      </c>
      <c r="S736" s="117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8271</v>
      </c>
      <c r="S737" s="117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8271</v>
      </c>
      <c r="S738" s="117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8271</v>
      </c>
      <c r="S739" s="117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8271</v>
      </c>
      <c r="S740" s="117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8271</v>
      </c>
      <c r="S741" s="117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8271</v>
      </c>
      <c r="S742" s="117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8271</v>
      </c>
      <c r="S743" s="117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8271</v>
      </c>
      <c r="S744" s="117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8271</v>
      </c>
      <c r="S745" s="117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8271</v>
      </c>
      <c r="S746" s="117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8271</v>
      </c>
      <c r="S747" s="117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8271</v>
      </c>
      <c r="S748" s="117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8271</v>
      </c>
      <c r="S749" s="117" t="s">
        <v>8271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8271</v>
      </c>
      <c r="S750" s="117" t="s">
        <v>8271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8271</v>
      </c>
      <c r="S751" s="117" t="s">
        <v>8271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8271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8271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8271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8271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8271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8271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8271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8271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8271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8271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8271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8271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8271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8271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8271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8271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8271</v>
      </c>
      <c r="S768" s="117" t="s">
        <v>8271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8271</v>
      </c>
      <c r="S769" s="117" t="s">
        <v>8271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8271</v>
      </c>
      <c r="S770" s="117" t="s">
        <v>8271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8271</v>
      </c>
      <c r="S771" s="117" t="s">
        <v>8271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8271</v>
      </c>
      <c r="S772" s="117" t="s">
        <v>8271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8271</v>
      </c>
      <c r="S773" s="117" t="s">
        <v>8271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8271</v>
      </c>
      <c r="S774" s="117" t="s">
        <v>8271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8271</v>
      </c>
      <c r="S775" s="117" t="s">
        <v>8271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8271</v>
      </c>
      <c r="S776" s="117" t="s">
        <v>8271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8271</v>
      </c>
      <c r="S777" s="117" t="s">
        <v>8271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8271</v>
      </c>
      <c r="S778" s="117" t="s">
        <v>8271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8271</v>
      </c>
      <c r="S779" s="117" t="s">
        <v>8271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8271</v>
      </c>
      <c r="S780" s="117" t="s">
        <v>8271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8271</v>
      </c>
      <c r="S781" s="117" t="s">
        <v>8271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8271</v>
      </c>
      <c r="S782" s="117" t="s">
        <v>8271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8271</v>
      </c>
      <c r="S783" s="117" t="s">
        <v>8271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8271</v>
      </c>
      <c r="S784" s="117" t="s">
        <v>8271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8271</v>
      </c>
      <c r="S785" s="117" t="s">
        <v>8271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8271</v>
      </c>
      <c r="S786" s="117" t="s">
        <v>8271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8271</v>
      </c>
      <c r="S787" s="117" t="s">
        <v>8271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8271</v>
      </c>
      <c r="S788" s="117" t="s">
        <v>8271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8271</v>
      </c>
      <c r="S789" s="117" t="s">
        <v>8271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8271</v>
      </c>
      <c r="S790" s="117" t="s">
        <v>8271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8271</v>
      </c>
      <c r="S791" s="117" t="s">
        <v>8271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8271</v>
      </c>
      <c r="S792" s="117" t="s">
        <v>8271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8271</v>
      </c>
      <c r="S793" s="117" t="s">
        <v>8271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8271</v>
      </c>
      <c r="S794" s="117" t="s">
        <v>8271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8271</v>
      </c>
      <c r="S795" s="117" t="s">
        <v>8271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8271</v>
      </c>
      <c r="S796" s="117" t="s">
        <v>8271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8271</v>
      </c>
      <c r="S797" s="117" t="s">
        <v>8271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8271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8271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8271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8271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8271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8271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8271</v>
      </c>
      <c r="S814" s="117" t="s">
        <v>8271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8271</v>
      </c>
      <c r="S815" s="117" t="s">
        <v>8271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8271</v>
      </c>
      <c r="S816" s="117" t="s">
        <v>8271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8271</v>
      </c>
      <c r="S817" s="117" t="s">
        <v>8271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8271</v>
      </c>
      <c r="S818" s="117" t="s">
        <v>8271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8271</v>
      </c>
      <c r="S819" s="117" t="s">
        <v>8271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8271</v>
      </c>
      <c r="S820" s="117" t="s">
        <v>8271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8271</v>
      </c>
      <c r="S821" s="117" t="s">
        <v>8271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8271</v>
      </c>
      <c r="S822" s="117" t="s">
        <v>8271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8271</v>
      </c>
      <c r="S823" s="117" t="s">
        <v>8271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8271</v>
      </c>
      <c r="S824" s="117" t="s">
        <v>8271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8271</v>
      </c>
      <c r="S825" s="117" t="s">
        <v>8271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8271</v>
      </c>
      <c r="S826" s="117" t="s">
        <v>8271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8271</v>
      </c>
      <c r="S827" s="117" t="s">
        <v>8271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8271</v>
      </c>
      <c r="S828" s="117" t="s">
        <v>8271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8271</v>
      </c>
      <c r="S829" s="117" t="s">
        <v>8271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8271</v>
      </c>
      <c r="S830" s="117" t="s">
        <v>8271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8271</v>
      </c>
      <c r="S831" s="117" t="s">
        <v>8271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8271</v>
      </c>
      <c r="S832" s="117" t="s">
        <v>8271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8271</v>
      </c>
      <c r="S833" s="117" t="s">
        <v>8271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8271</v>
      </c>
      <c r="S834" s="117" t="s">
        <v>8271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8271</v>
      </c>
      <c r="S835" s="117" t="s">
        <v>8271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8271</v>
      </c>
      <c r="S836" s="117" t="s">
        <v>8271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8271</v>
      </c>
      <c r="S837" s="117" t="s">
        <v>8271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8271</v>
      </c>
      <c r="S838" s="117" t="s">
        <v>8271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8271</v>
      </c>
      <c r="S839" s="117" t="s">
        <v>8271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8271</v>
      </c>
      <c r="S840" s="117" t="s">
        <v>8271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8271</v>
      </c>
      <c r="S841" s="117" t="s">
        <v>8271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8271</v>
      </c>
      <c r="S842" s="117" t="s">
        <v>8271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8271</v>
      </c>
      <c r="S843" s="117" t="s">
        <v>8271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8271</v>
      </c>
      <c r="S844" s="117" t="s">
        <v>8271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8271</v>
      </c>
      <c r="S845" s="117" t="s">
        <v>8271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8271</v>
      </c>
      <c r="S846" s="117" t="s">
        <v>8271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8271</v>
      </c>
      <c r="S847" s="117" t="s">
        <v>8271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8271</v>
      </c>
      <c r="S848" s="117" t="s">
        <v>8271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8271</v>
      </c>
      <c r="S849" s="117" t="s">
        <v>8271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8271</v>
      </c>
      <c r="S850" s="117" t="s">
        <v>8271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8271</v>
      </c>
      <c r="S851" s="117" t="s">
        <v>8271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8271</v>
      </c>
      <c r="S852" s="117" t="s">
        <v>8271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8271</v>
      </c>
      <c r="S853" s="117" t="s">
        <v>8271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8271</v>
      </c>
      <c r="S854" s="117" t="s">
        <v>8271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8271</v>
      </c>
      <c r="S855" s="117" t="s">
        <v>8271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8271</v>
      </c>
      <c r="S856" s="117" t="s">
        <v>8271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8271</v>
      </c>
      <c r="S857" s="117" t="s">
        <v>8271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8271</v>
      </c>
      <c r="S858" s="117" t="s">
        <v>8271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8271</v>
      </c>
      <c r="S859" s="117" t="s">
        <v>8271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8271</v>
      </c>
      <c r="S860" s="117" t="s">
        <v>8271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8271</v>
      </c>
      <c r="S861" s="117" t="s">
        <v>8271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8271</v>
      </c>
      <c r="S862" s="117" t="s">
        <v>8271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8271</v>
      </c>
      <c r="S863" s="117" t="s">
        <v>8271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8271</v>
      </c>
      <c r="S864" s="117" t="s">
        <v>8271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8271</v>
      </c>
      <c r="S865" s="117" t="s">
        <v>8271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8271</v>
      </c>
      <c r="S866" s="117" t="s">
        <v>8271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8271</v>
      </c>
      <c r="S867" s="117" t="s">
        <v>8271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8271</v>
      </c>
      <c r="S868" s="117" t="s">
        <v>8271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8271</v>
      </c>
      <c r="S869" s="117" t="s">
        <v>8271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8271</v>
      </c>
      <c r="S870" s="117" t="s">
        <v>8271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8271</v>
      </c>
      <c r="S871" s="117" t="s">
        <v>8271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8271</v>
      </c>
      <c r="S872" s="117" t="s">
        <v>8271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8271</v>
      </c>
      <c r="S873" s="117" t="s">
        <v>8271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8271</v>
      </c>
      <c r="S874" s="117" t="s">
        <v>8271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8271</v>
      </c>
      <c r="S875" s="117" t="s">
        <v>8271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8271</v>
      </c>
      <c r="S876" s="117" t="s">
        <v>8271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8271</v>
      </c>
      <c r="S877" s="117" t="s">
        <v>8271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8271</v>
      </c>
      <c r="S878" s="117" t="s">
        <v>8271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8271</v>
      </c>
      <c r="S879" s="117" t="s">
        <v>8271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8271</v>
      </c>
      <c r="S880" s="117" t="s">
        <v>8271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8271</v>
      </c>
      <c r="S881" s="117" t="s">
        <v>8271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8271</v>
      </c>
      <c r="S882" s="117" t="s">
        <v>8271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8271</v>
      </c>
      <c r="S883" s="117" t="s">
        <v>8271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8271</v>
      </c>
      <c r="S884" s="117" t="s">
        <v>8271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8271</v>
      </c>
      <c r="S885" s="117" t="s">
        <v>8271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8271</v>
      </c>
      <c r="S886" s="117" t="s">
        <v>8271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8271</v>
      </c>
      <c r="S887" s="117" t="s">
        <v>8271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8271</v>
      </c>
      <c r="S888" s="117" t="s">
        <v>8271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8271</v>
      </c>
      <c r="S889" s="117" t="s">
        <v>8271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8271</v>
      </c>
      <c r="S890" s="117" t="s">
        <v>8271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8271</v>
      </c>
      <c r="S891" s="117" t="s">
        <v>8271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8271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8271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8271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8271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8271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8271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8271</v>
      </c>
      <c r="S900" s="117" t="s">
        <v>8271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8271</v>
      </c>
      <c r="S901" s="117" t="s">
        <v>8271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8271</v>
      </c>
      <c r="S902" s="117" t="s">
        <v>8271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8271</v>
      </c>
      <c r="S903" s="117" t="s">
        <v>8271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8271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8271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8271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8271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8271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8271</v>
      </c>
      <c r="S912" s="117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8271</v>
      </c>
      <c r="S913" s="117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8271</v>
      </c>
      <c r="S914" s="117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8271</v>
      </c>
      <c r="S915" s="117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8271</v>
      </c>
      <c r="S916" s="117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8271</v>
      </c>
      <c r="S917" s="117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8271</v>
      </c>
      <c r="S918" s="117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8271</v>
      </c>
      <c r="S919" s="117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8271</v>
      </c>
      <c r="S920" s="117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8271</v>
      </c>
      <c r="S921" s="117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8271</v>
      </c>
      <c r="S922" s="117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8271</v>
      </c>
      <c r="S923" s="117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8271</v>
      </c>
      <c r="S924" s="117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8271</v>
      </c>
      <c r="S925" s="117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8271</v>
      </c>
      <c r="S926" s="117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8271</v>
      </c>
      <c r="S927" s="117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8271</v>
      </c>
      <c r="S928" s="117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8271</v>
      </c>
      <c r="S929" s="117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8271</v>
      </c>
      <c r="S930" s="117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8271</v>
      </c>
      <c r="S931" s="117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8271</v>
      </c>
      <c r="S932" s="117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8271</v>
      </c>
      <c r="S933" s="117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8271</v>
      </c>
      <c r="S934" s="117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8271</v>
      </c>
      <c r="S935" s="117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8271</v>
      </c>
      <c r="S936" s="117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8271</v>
      </c>
      <c r="S937" s="117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8271</v>
      </c>
      <c r="S938" s="117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8271</v>
      </c>
      <c r="S939" s="117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8271</v>
      </c>
      <c r="S956" s="117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8271</v>
      </c>
      <c r="S957" s="117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8271</v>
      </c>
      <c r="S958" s="117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8271</v>
      </c>
      <c r="S959" s="117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8271</v>
      </c>
      <c r="S960" s="117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8271</v>
      </c>
      <c r="S961" s="117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8271</v>
      </c>
      <c r="S962" s="117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8271</v>
      </c>
      <c r="S963" s="117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8271</v>
      </c>
      <c r="S964" s="117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8271</v>
      </c>
      <c r="S965" s="117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8271</v>
      </c>
      <c r="S966" s="117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8271</v>
      </c>
      <c r="S967" s="117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8271</v>
      </c>
      <c r="S968" s="117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8271</v>
      </c>
      <c r="S969" s="117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8271</v>
      </c>
      <c r="S970" s="117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8271</v>
      </c>
      <c r="S971" s="117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8271</v>
      </c>
      <c r="S972" s="117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8271</v>
      </c>
      <c r="S973" s="117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8271</v>
      </c>
      <c r="S974" s="117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8271</v>
      </c>
      <c r="S975" s="117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8271</v>
      </c>
      <c r="S976" s="117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8271</v>
      </c>
      <c r="S977" s="117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8271</v>
      </c>
      <c r="S978" s="117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8271</v>
      </c>
      <c r="S979" s="117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8271</v>
      </c>
      <c r="S980" s="117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8271</v>
      </c>
      <c r="S981" s="117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8271</v>
      </c>
      <c r="S982" s="117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8271</v>
      </c>
      <c r="S983" s="117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8271</v>
      </c>
      <c r="S984" s="117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8271</v>
      </c>
      <c r="S985" s="117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8271</v>
      </c>
      <c r="S986" s="117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8271</v>
      </c>
      <c r="S987" s="117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8271</v>
      </c>
      <c r="S988" s="117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8271</v>
      </c>
      <c r="S989" s="117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8271</v>
      </c>
      <c r="S990" s="117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8271</v>
      </c>
      <c r="S991" s="117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8271</v>
      </c>
      <c r="S992" s="117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8271</v>
      </c>
      <c r="S993" s="117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8271</v>
      </c>
      <c r="S994" s="117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8271</v>
      </c>
      <c r="S995" s="117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8271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8271</v>
      </c>
      <c r="S1012" s="117" t="s">
        <v>8271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8271</v>
      </c>
      <c r="S1013" s="117" t="s">
        <v>8271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8271</v>
      </c>
      <c r="S1014" s="117" t="s">
        <v>8271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8271</v>
      </c>
      <c r="S1015" s="117" t="s">
        <v>8271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8271</v>
      </c>
      <c r="S1016" s="117" t="s">
        <v>8271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8271</v>
      </c>
      <c r="S1017" s="117" t="s">
        <v>8271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8271</v>
      </c>
      <c r="S1018" s="117" t="s">
        <v>8271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8271</v>
      </c>
      <c r="S1019" s="117" t="s">
        <v>8271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8271</v>
      </c>
      <c r="S1020" s="117" t="s">
        <v>8271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8271</v>
      </c>
      <c r="S1021" s="117" t="s">
        <v>8271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8271</v>
      </c>
      <c r="S1022" s="117" t="s">
        <v>8271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8271</v>
      </c>
      <c r="S1023" s="117" t="s">
        <v>8271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8271</v>
      </c>
      <c r="S1024" s="117" t="s">
        <v>8271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8271</v>
      </c>
      <c r="S1025" s="117" t="s">
        <v>8271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8271</v>
      </c>
      <c r="S1026" s="117" t="s">
        <v>8271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8271</v>
      </c>
      <c r="S1027" s="117" t="s">
        <v>8271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8271</v>
      </c>
      <c r="S1028" s="117" t="s">
        <v>8271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8271</v>
      </c>
      <c r="S1029" s="117" t="s">
        <v>8271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8271</v>
      </c>
      <c r="S1030" s="117" t="s">
        <v>8271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8271</v>
      </c>
      <c r="S1031" s="117" t="s">
        <v>8271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8271</v>
      </c>
      <c r="S1032" s="117" t="s">
        <v>8271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8271</v>
      </c>
      <c r="S1033" s="117" t="s">
        <v>8271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8271</v>
      </c>
      <c r="S1034" s="117" t="s">
        <v>8271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8271</v>
      </c>
      <c r="S1035" s="117" t="s">
        <v>8271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8271</v>
      </c>
      <c r="S1036" s="117" t="s">
        <v>8271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8271</v>
      </c>
      <c r="S1037" s="117" t="s">
        <v>8271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8271</v>
      </c>
      <c r="S1038" s="117" t="s">
        <v>8271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8271</v>
      </c>
      <c r="S1039" s="117" t="s">
        <v>8271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8271</v>
      </c>
      <c r="S1040" s="117" t="s">
        <v>8271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8271</v>
      </c>
      <c r="S1041" s="117" t="s">
        <v>8271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8271</v>
      </c>
      <c r="S1042" s="117" t="s">
        <v>8271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8271</v>
      </c>
      <c r="S1043" s="117" t="s">
        <v>8271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8271</v>
      </c>
      <c r="S1044" s="117" t="s">
        <v>8271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8271</v>
      </c>
      <c r="S1045" s="117" t="s">
        <v>8271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8271</v>
      </c>
      <c r="S1046" s="117" t="s">
        <v>8271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8271</v>
      </c>
      <c r="S1047" s="117" t="s">
        <v>8271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8271</v>
      </c>
      <c r="S1048" s="117" t="s">
        <v>8271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8271</v>
      </c>
      <c r="S1049" s="117" t="s">
        <v>8271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8271</v>
      </c>
      <c r="S1050" s="117" t="s">
        <v>8271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8271</v>
      </c>
      <c r="S1051" s="117" t="s">
        <v>8271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8271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8271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8271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8271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8271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8271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8271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8271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8271</v>
      </c>
      <c r="S1062" s="117" t="s">
        <v>8271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8271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8271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8271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8271</v>
      </c>
      <c r="S1066" s="117" t="s">
        <v>8271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8271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8271</v>
      </c>
      <c r="S1068" s="117" t="s">
        <v>8271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8271</v>
      </c>
      <c r="S1069" s="117" t="s">
        <v>8271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8271</v>
      </c>
      <c r="S1070" s="117" t="s">
        <v>8271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8271</v>
      </c>
      <c r="S1071" s="117" t="s">
        <v>8271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8271</v>
      </c>
      <c r="S1072" s="117" t="s">
        <v>8271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8271</v>
      </c>
      <c r="S1073" s="117" t="s">
        <v>8271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8271</v>
      </c>
      <c r="S1074" s="117" t="s">
        <v>8271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8271</v>
      </c>
      <c r="S1075" s="117" t="s">
        <v>8271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8271</v>
      </c>
      <c r="S1076" s="117" t="s">
        <v>8271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8271</v>
      </c>
      <c r="S1077" s="117" t="s">
        <v>8271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8271</v>
      </c>
      <c r="S1078" s="117" t="s">
        <v>8271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8271</v>
      </c>
      <c r="S1079" s="117" t="s">
        <v>8271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8271</v>
      </c>
      <c r="S1080" s="117" t="s">
        <v>8271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8271</v>
      </c>
      <c r="S1081" s="117" t="s">
        <v>8271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8271</v>
      </c>
      <c r="S1082" s="117" t="s">
        <v>8271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8271</v>
      </c>
      <c r="S1083" s="117" t="s">
        <v>8271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8271</v>
      </c>
      <c r="S1084" s="117" t="s">
        <v>8271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8271</v>
      </c>
      <c r="S1085" s="117" t="s">
        <v>8271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8271</v>
      </c>
      <c r="S1086" s="117" t="s">
        <v>8271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8271</v>
      </c>
      <c r="S1087" s="117" t="s">
        <v>8271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8271</v>
      </c>
      <c r="S1088" s="117" t="s">
        <v>8271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8271</v>
      </c>
      <c r="S1089" s="117" t="s">
        <v>8271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8271</v>
      </c>
      <c r="S1090" s="117" t="s">
        <v>8271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8271</v>
      </c>
      <c r="S1091" s="117" t="s">
        <v>8271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8271</v>
      </c>
      <c r="S1092" s="117" t="s">
        <v>8271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8271</v>
      </c>
      <c r="S1093" s="117" t="s">
        <v>8271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8271</v>
      </c>
      <c r="S1094" s="117" t="s">
        <v>8271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8271</v>
      </c>
      <c r="S1095" s="117" t="s">
        <v>8271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8271</v>
      </c>
      <c r="S1096" s="117" t="s">
        <v>8271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8271</v>
      </c>
      <c r="S1097" s="117" t="s">
        <v>8271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8271</v>
      </c>
      <c r="S1098" s="117" t="s">
        <v>8271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8271</v>
      </c>
      <c r="S1099" s="117" t="s">
        <v>8271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8271</v>
      </c>
      <c r="S1100" s="117" t="s">
        <v>8271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8271</v>
      </c>
      <c r="S1101" s="117" t="s">
        <v>8271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8271</v>
      </c>
      <c r="S1102" s="117" t="s">
        <v>8271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8271</v>
      </c>
      <c r="S1103" s="117" t="s">
        <v>8271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8271</v>
      </c>
      <c r="S1104" s="117" t="s">
        <v>8271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8271</v>
      </c>
      <c r="S1105" s="117" t="s">
        <v>8271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8271</v>
      </c>
      <c r="S1106" s="117" t="s">
        <v>8271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8271</v>
      </c>
      <c r="S1107" s="117" t="s">
        <v>8271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8271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8271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8271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8271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8271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8271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8271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8271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8271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8271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8271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8271</v>
      </c>
      <c r="S1124" s="117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8271</v>
      </c>
      <c r="S1125" s="117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8271</v>
      </c>
      <c r="S1126" s="117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8271</v>
      </c>
      <c r="S1127" s="117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8271</v>
      </c>
      <c r="S1128" s="117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8271</v>
      </c>
      <c r="S1129" s="117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8271</v>
      </c>
      <c r="S1130" s="117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8271</v>
      </c>
      <c r="S1131" s="117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8271</v>
      </c>
      <c r="S1132" s="117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8271</v>
      </c>
      <c r="S1133" s="117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8271</v>
      </c>
      <c r="S1134" s="117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8271</v>
      </c>
      <c r="S1135" s="117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8271</v>
      </c>
      <c r="S1136" s="117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8271</v>
      </c>
      <c r="S1137" s="117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8271</v>
      </c>
      <c r="S1138" s="117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8271</v>
      </c>
      <c r="S1139" s="117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8271</v>
      </c>
      <c r="S1140" s="117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8271</v>
      </c>
      <c r="S1141" s="117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8271</v>
      </c>
      <c r="S1142" s="117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8271</v>
      </c>
      <c r="S1143" s="117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8271</v>
      </c>
      <c r="S1144" s="117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8271</v>
      </c>
      <c r="S1145" s="117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8271</v>
      </c>
      <c r="S1146" s="117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8271</v>
      </c>
      <c r="S1147" s="117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8271</v>
      </c>
      <c r="S1148" s="117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8271</v>
      </c>
      <c r="S1149" s="117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8271</v>
      </c>
      <c r="S1150" s="117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8271</v>
      </c>
      <c r="S1151" s="117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8271</v>
      </c>
      <c r="S1152" s="117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8271</v>
      </c>
      <c r="S1153" s="117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8271</v>
      </c>
      <c r="S1154" s="117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8271</v>
      </c>
      <c r="S1155" s="117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8271</v>
      </c>
      <c r="S1156" s="117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8271</v>
      </c>
      <c r="S1157" s="117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8271</v>
      </c>
      <c r="S1158" s="117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8271</v>
      </c>
      <c r="S1159" s="117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8271</v>
      </c>
      <c r="S1160" s="117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8271</v>
      </c>
      <c r="S1161" s="117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8271</v>
      </c>
      <c r="S1162" s="117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8271</v>
      </c>
      <c r="S1163" s="117" t="s">
        <v>8271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8271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8271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8271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8271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8271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8271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8271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8271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8271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8271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8271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8271</v>
      </c>
      <c r="S1180" s="117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8271</v>
      </c>
      <c r="S1181" s="117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8271</v>
      </c>
      <c r="S1182" s="117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8271</v>
      </c>
      <c r="S1183" s="117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8271</v>
      </c>
      <c r="S1184" s="117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8271</v>
      </c>
      <c r="S1185" s="117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8271</v>
      </c>
      <c r="S1186" s="117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8271</v>
      </c>
      <c r="S1187" s="117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8271</v>
      </c>
      <c r="S1188" s="117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8271</v>
      </c>
      <c r="S1189" s="117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8271</v>
      </c>
      <c r="S1190" s="117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8271</v>
      </c>
      <c r="S1191" s="117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8271</v>
      </c>
      <c r="S1192" s="117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8271</v>
      </c>
      <c r="S1193" s="117" t="s">
        <v>8271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8271</v>
      </c>
      <c r="S1194" s="117" t="s">
        <v>8271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8271</v>
      </c>
      <c r="S1195" s="117" t="s">
        <v>8271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8271</v>
      </c>
      <c r="S1196" s="117" t="s">
        <v>8271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8271</v>
      </c>
      <c r="S1197" s="117" t="s">
        <v>8271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8271</v>
      </c>
      <c r="S1198" s="117" t="s">
        <v>8271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8271</v>
      </c>
      <c r="S1199" s="117" t="s">
        <v>8271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8271</v>
      </c>
      <c r="S1200" s="117" t="s">
        <v>8271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8271</v>
      </c>
      <c r="S1201" s="117" t="s">
        <v>8271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8271</v>
      </c>
      <c r="S1202" s="117" t="s">
        <v>8271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8271</v>
      </c>
      <c r="S1203" s="117" t="s">
        <v>8271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8271</v>
      </c>
      <c r="S1204" s="117" t="s">
        <v>8271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8271</v>
      </c>
      <c r="S1205" s="117" t="s">
        <v>8271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8271</v>
      </c>
      <c r="S1206" s="117" t="s">
        <v>8271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8271</v>
      </c>
      <c r="S1207" s="117" t="s">
        <v>8271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8271</v>
      </c>
      <c r="S1208" s="117" t="s">
        <v>8271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8271</v>
      </c>
      <c r="S1209" s="117" t="s">
        <v>8271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8271</v>
      </c>
      <c r="S1210" s="117" t="s">
        <v>8271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8271</v>
      </c>
      <c r="S1211" s="117" t="s">
        <v>8271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8271</v>
      </c>
      <c r="S1212" s="117" t="s">
        <v>8271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8271</v>
      </c>
      <c r="S1213" s="117" t="s">
        <v>8271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8271</v>
      </c>
      <c r="S1214" s="117" t="s">
        <v>8271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8271</v>
      </c>
      <c r="S1215" s="117" t="s">
        <v>8271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8271</v>
      </c>
      <c r="S1216" s="117" t="s">
        <v>8271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8271</v>
      </c>
      <c r="S1217" s="117" t="s">
        <v>8271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8271</v>
      </c>
      <c r="S1218" s="117" t="s">
        <v>8271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8271</v>
      </c>
      <c r="S1219" s="117" t="s">
        <v>8271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8271</v>
      </c>
      <c r="S1220" s="117" t="s">
        <v>8271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8271</v>
      </c>
      <c r="S1221" s="117" t="s">
        <v>8271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8271</v>
      </c>
      <c r="S1222" s="117" t="s">
        <v>8271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8271</v>
      </c>
      <c r="S1223" s="117" t="s">
        <v>8271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8271</v>
      </c>
      <c r="S1224" s="117" t="s">
        <v>8271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8271</v>
      </c>
      <c r="S1225" s="117" t="s">
        <v>8271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8271</v>
      </c>
      <c r="S1226" s="117" t="s">
        <v>8271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8271</v>
      </c>
      <c r="S1227" s="117" t="s">
        <v>8271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8271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8271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8271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8271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8271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8271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8271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8271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8271</v>
      </c>
      <c r="S1236" s="117" t="s">
        <v>8271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8271</v>
      </c>
      <c r="S1237" s="117" t="s">
        <v>8271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8271</v>
      </c>
      <c r="S1238" s="117" t="s">
        <v>8271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8271</v>
      </c>
      <c r="S1239" s="117" t="s">
        <v>8271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8271</v>
      </c>
      <c r="S1240" s="117" t="s">
        <v>8271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8271</v>
      </c>
      <c r="S1241" s="117" t="s">
        <v>8271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8271</v>
      </c>
      <c r="S1242" s="117" t="s">
        <v>8271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8271</v>
      </c>
      <c r="S1243" s="117" t="s">
        <v>8271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8271</v>
      </c>
      <c r="S1244" s="117" t="s">
        <v>8271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8271</v>
      </c>
      <c r="S1245" s="117" t="s">
        <v>8271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8271</v>
      </c>
      <c r="S1246" s="117" t="s">
        <v>8271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8271</v>
      </c>
      <c r="S1247" s="117" t="s">
        <v>8271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8271</v>
      </c>
      <c r="S1248" s="117" t="s">
        <v>8271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8271</v>
      </c>
      <c r="S1249" s="117" t="s">
        <v>8271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8271</v>
      </c>
      <c r="S1250" s="117" t="s">
        <v>8271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8271</v>
      </c>
      <c r="S1251" s="117" t="s">
        <v>8271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8271</v>
      </c>
      <c r="S1252" s="117" t="s">
        <v>8271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8271</v>
      </c>
      <c r="S1253" s="117" t="s">
        <v>8271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8271</v>
      </c>
      <c r="S1254" s="117" t="s">
        <v>8271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8271</v>
      </c>
      <c r="S1255" s="117" t="s">
        <v>8271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8271</v>
      </c>
      <c r="S1256" s="117" t="s">
        <v>8271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8271</v>
      </c>
      <c r="S1257" s="117" t="s">
        <v>8271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8271</v>
      </c>
      <c r="S1258" s="117" t="s">
        <v>8271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8271</v>
      </c>
      <c r="S1259" s="117" t="s">
        <v>8271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8271</v>
      </c>
      <c r="S1260" s="117" t="s">
        <v>8271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8271</v>
      </c>
      <c r="S1261" s="117" t="s">
        <v>8271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8271</v>
      </c>
      <c r="S1262" s="117" t="s">
        <v>8271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8271</v>
      </c>
      <c r="S1263" s="117" t="s">
        <v>8271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8271</v>
      </c>
      <c r="S1264" s="117" t="s">
        <v>8271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8271</v>
      </c>
      <c r="S1265" s="117" t="s">
        <v>8271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8271</v>
      </c>
      <c r="S1266" s="117" t="s">
        <v>8271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8271</v>
      </c>
      <c r="S1267" s="117" t="s">
        <v>8271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8271</v>
      </c>
      <c r="S1268" s="117" t="s">
        <v>8271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8271</v>
      </c>
      <c r="S1269" s="117" t="s">
        <v>8271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8271</v>
      </c>
      <c r="S1270" s="117" t="s">
        <v>8271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8271</v>
      </c>
      <c r="S1271" s="117" t="s">
        <v>8271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8271</v>
      </c>
      <c r="S1272" s="117" t="s">
        <v>8271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8271</v>
      </c>
      <c r="S1273" s="117" t="s">
        <v>8271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8271</v>
      </c>
      <c r="S1274" s="117" t="s">
        <v>8271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8271</v>
      </c>
      <c r="S1275" s="117" t="s">
        <v>8271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8271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8271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8271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8271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8271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8271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8271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8271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8271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8271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8271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8271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8271</v>
      </c>
      <c r="S1292" s="117" t="s">
        <v>8271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8271</v>
      </c>
      <c r="S1293" s="117" t="s">
        <v>8271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8271</v>
      </c>
      <c r="S1294" s="117" t="s">
        <v>8271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8271</v>
      </c>
      <c r="S1295" s="117" t="s">
        <v>8271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8271</v>
      </c>
      <c r="S1296" s="117" t="s">
        <v>8271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8271</v>
      </c>
      <c r="S1297" s="117" t="s">
        <v>8271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8271</v>
      </c>
      <c r="S1298" s="117" t="s">
        <v>8271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8271</v>
      </c>
      <c r="S1299" s="117" t="s">
        <v>8271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8271</v>
      </c>
      <c r="S1300" s="117" t="s">
        <v>8271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8271</v>
      </c>
      <c r="S1301" s="117" t="s">
        <v>8271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8271</v>
      </c>
      <c r="S1302" s="117" t="s">
        <v>8271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8271</v>
      </c>
      <c r="S1303" s="117" t="s">
        <v>8271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8271</v>
      </c>
      <c r="S1304" s="117" t="s">
        <v>8271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8271</v>
      </c>
      <c r="S1305" s="117" t="s">
        <v>8271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8271</v>
      </c>
      <c r="S1306" s="117" t="s">
        <v>8271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8271</v>
      </c>
      <c r="S1307" s="117" t="s">
        <v>8271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8271</v>
      </c>
      <c r="S1308" s="117" t="s">
        <v>8271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8271</v>
      </c>
      <c r="S1309" s="117" t="s">
        <v>8271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8271</v>
      </c>
      <c r="S1310" s="117" t="s">
        <v>8271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8271</v>
      </c>
      <c r="S1311" s="117" t="s">
        <v>8271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8271</v>
      </c>
      <c r="S1312" s="117" t="s">
        <v>8271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8271</v>
      </c>
      <c r="S1313" s="117" t="s">
        <v>8271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8271</v>
      </c>
      <c r="S1314" s="117" t="s">
        <v>8271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8271</v>
      </c>
      <c r="S1315" s="117" t="s">
        <v>8271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8271</v>
      </c>
      <c r="S1316" s="117" t="s">
        <v>8271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8271</v>
      </c>
      <c r="S1317" s="117" t="s">
        <v>8271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8271</v>
      </c>
      <c r="S1318" s="117" t="s">
        <v>8271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8271</v>
      </c>
      <c r="S1319" s="117" t="s">
        <v>8271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8271</v>
      </c>
      <c r="S1320" s="117" t="s">
        <v>8271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8271</v>
      </c>
      <c r="S1321" s="117" t="s">
        <v>8271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8271</v>
      </c>
      <c r="S1322" s="117" t="s">
        <v>8271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8271</v>
      </c>
      <c r="S1323" s="117" t="s">
        <v>8271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8271</v>
      </c>
      <c r="S1324" s="117" t="s">
        <v>8271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8271</v>
      </c>
      <c r="S1325" s="117" t="s">
        <v>8271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8271</v>
      </c>
      <c r="S1326" s="117" t="s">
        <v>8271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8271</v>
      </c>
      <c r="S1327" s="117" t="s">
        <v>8271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8271</v>
      </c>
      <c r="S1328" s="117" t="s">
        <v>8271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8271</v>
      </c>
      <c r="S1329" s="117" t="s">
        <v>8271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8271</v>
      </c>
      <c r="S1330" s="117" t="s">
        <v>8271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8271</v>
      </c>
      <c r="S1331" s="117" t="s">
        <v>8271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8271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8271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8271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8271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8271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8271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8271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8271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8271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8271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8271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8271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8271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8271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8271</v>
      </c>
      <c r="S1348" s="117" t="s">
        <v>8271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8271</v>
      </c>
      <c r="S1349" s="117" t="s">
        <v>8271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8271</v>
      </c>
      <c r="S1350" s="117" t="s">
        <v>8271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8271</v>
      </c>
      <c r="S1351" s="117" t="s">
        <v>8271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8271</v>
      </c>
      <c r="S1352" s="117" t="s">
        <v>8271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8271</v>
      </c>
      <c r="S1353" s="117" t="s">
        <v>8271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8271</v>
      </c>
      <c r="S1354" s="117" t="s">
        <v>8271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8271</v>
      </c>
      <c r="S1355" s="117" t="s">
        <v>8271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8271</v>
      </c>
      <c r="S1356" s="117" t="s">
        <v>8271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8271</v>
      </c>
      <c r="S1357" s="117" t="s">
        <v>8271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8271</v>
      </c>
      <c r="S1358" s="117" t="s">
        <v>8271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8271</v>
      </c>
      <c r="S1359" s="117" t="s">
        <v>8271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8271</v>
      </c>
      <c r="S1360" s="117" t="s">
        <v>8271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8271</v>
      </c>
      <c r="S1361" s="117" t="s">
        <v>8271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8271</v>
      </c>
      <c r="S1362" s="117" t="s">
        <v>8271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8271</v>
      </c>
      <c r="S1363" s="117" t="s">
        <v>8271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8271</v>
      </c>
      <c r="S1364" s="117" t="s">
        <v>8271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8271</v>
      </c>
      <c r="S1365" s="117" t="s">
        <v>8271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8271</v>
      </c>
      <c r="S1366" s="117" t="s">
        <v>8271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8271</v>
      </c>
      <c r="S1367" s="117" t="s">
        <v>8271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8271</v>
      </c>
      <c r="S1368" s="117" t="s">
        <v>8271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8271</v>
      </c>
      <c r="S1369" s="117" t="s">
        <v>8271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8271</v>
      </c>
      <c r="S1370" s="117" t="s">
        <v>8271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8271</v>
      </c>
      <c r="S1371" s="117" t="s">
        <v>8271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8271</v>
      </c>
      <c r="S1372" s="117" t="s">
        <v>8271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8271</v>
      </c>
      <c r="S1373" s="117" t="s">
        <v>8271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8271</v>
      </c>
      <c r="S1374" s="117" t="s">
        <v>8271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8271</v>
      </c>
      <c r="S1375" s="117" t="s">
        <v>8271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8271</v>
      </c>
      <c r="S1376" s="117" t="s">
        <v>8271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8271</v>
      </c>
      <c r="S1377" s="117" t="s">
        <v>8271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8271</v>
      </c>
      <c r="S1378" s="117" t="s">
        <v>8271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8271</v>
      </c>
      <c r="S1379" s="117" t="s">
        <v>8271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8271</v>
      </c>
      <c r="S1380" s="117" t="s">
        <v>8271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8271</v>
      </c>
      <c r="S1381" s="117" t="s">
        <v>8271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8271</v>
      </c>
      <c r="S1382" s="117" t="s">
        <v>8271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8271</v>
      </c>
      <c r="S1383" s="117" t="s">
        <v>8271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8271</v>
      </c>
      <c r="S1384" s="117" t="s">
        <v>8271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8271</v>
      </c>
      <c r="S1385" s="117" t="s">
        <v>8271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8271</v>
      </c>
      <c r="S1386" s="117" t="s">
        <v>8271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8271</v>
      </c>
      <c r="S1387" s="117" t="s">
        <v>8271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8271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8271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8271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8271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8271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8271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8271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8271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8271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8271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8271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8271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8271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8271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8271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8271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5" t="s">
        <v>234</v>
      </c>
      <c r="B1460" s="111">
        <v>2024</v>
      </c>
      <c r="C1460" s="9">
        <v>45304</v>
      </c>
      <c r="D1460" s="134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5" t="s">
        <v>234</v>
      </c>
      <c r="B1461" s="111">
        <v>2024</v>
      </c>
      <c r="C1461" s="9">
        <v>45304</v>
      </c>
      <c r="D1461" s="134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5" t="s">
        <v>234</v>
      </c>
      <c r="B1462" s="111">
        <v>2024</v>
      </c>
      <c r="C1462" s="9">
        <v>45304</v>
      </c>
      <c r="D1462" s="134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5" t="s">
        <v>234</v>
      </c>
      <c r="B1463" s="111">
        <v>2024</v>
      </c>
      <c r="C1463" s="9">
        <v>45304</v>
      </c>
      <c r="D1463" s="134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5" t="s">
        <v>234</v>
      </c>
      <c r="B1464" s="111">
        <v>2024</v>
      </c>
      <c r="C1464" s="9">
        <v>45304</v>
      </c>
      <c r="D1464" s="134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5" t="s">
        <v>234</v>
      </c>
      <c r="B1465" s="111">
        <v>2024</v>
      </c>
      <c r="C1465" s="9">
        <v>45304</v>
      </c>
      <c r="D1465" s="134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5" t="s">
        <v>234</v>
      </c>
      <c r="B1466" s="111">
        <v>2024</v>
      </c>
      <c r="C1466" s="9">
        <v>45304</v>
      </c>
      <c r="D1466" s="134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5" t="s">
        <v>234</v>
      </c>
      <c r="B1467" s="111">
        <v>2024</v>
      </c>
      <c r="C1467" s="9">
        <v>45304</v>
      </c>
      <c r="D1467" s="134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5" t="s">
        <v>234</v>
      </c>
      <c r="B1468" s="111">
        <v>2024</v>
      </c>
      <c r="C1468" s="9">
        <v>45304</v>
      </c>
      <c r="D1468" s="134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5" t="s">
        <v>234</v>
      </c>
      <c r="B1469" s="111">
        <v>2024</v>
      </c>
      <c r="C1469" s="9">
        <v>45304</v>
      </c>
      <c r="D1469" s="134" t="s">
        <v>8281</v>
      </c>
      <c r="E1469" t="s">
        <v>530</v>
      </c>
      <c r="F1469">
        <v>5</v>
      </c>
      <c r="G1469" t="s">
        <v>8286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5" t="s">
        <v>234</v>
      </c>
      <c r="B1470" s="111">
        <v>2024</v>
      </c>
      <c r="C1470" s="9">
        <v>45304</v>
      </c>
      <c r="D1470" s="134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5" t="s">
        <v>234</v>
      </c>
      <c r="B1471" s="111">
        <v>2024</v>
      </c>
      <c r="C1471" s="9">
        <v>45304</v>
      </c>
      <c r="D1471" s="134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5" t="s">
        <v>234</v>
      </c>
      <c r="B1472" s="111">
        <v>2024</v>
      </c>
      <c r="C1472" s="9">
        <v>45304</v>
      </c>
      <c r="D1472" s="134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5" t="s">
        <v>234</v>
      </c>
      <c r="B1473" s="111">
        <v>2024</v>
      </c>
      <c r="C1473" s="9">
        <v>45304</v>
      </c>
      <c r="D1473" s="134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5" t="s">
        <v>234</v>
      </c>
      <c r="B1474" s="111">
        <v>2024</v>
      </c>
      <c r="C1474" s="9">
        <v>45304</v>
      </c>
      <c r="D1474" s="134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5" t="s">
        <v>234</v>
      </c>
      <c r="B1475" s="111">
        <v>2024</v>
      </c>
      <c r="C1475" s="9">
        <v>45304</v>
      </c>
      <c r="D1475" s="134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5" t="s">
        <v>234</v>
      </c>
      <c r="B1476" s="111">
        <v>2024</v>
      </c>
      <c r="C1476" s="9">
        <v>45304</v>
      </c>
      <c r="D1476" s="134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5" t="s">
        <v>234</v>
      </c>
      <c r="B1477" s="111">
        <v>2024</v>
      </c>
      <c r="C1477" s="9">
        <v>45304</v>
      </c>
      <c r="D1477" s="134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5" t="s">
        <v>234</v>
      </c>
      <c r="B1478" s="111">
        <v>2024</v>
      </c>
      <c r="C1478" s="9">
        <v>45304</v>
      </c>
      <c r="D1478" s="134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5" t="s">
        <v>234</v>
      </c>
      <c r="B1479" s="111">
        <v>2024</v>
      </c>
      <c r="C1479" s="9">
        <v>45304</v>
      </c>
      <c r="D1479" s="134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5" t="s">
        <v>234</v>
      </c>
      <c r="B1480" s="111">
        <v>2024</v>
      </c>
      <c r="C1480" s="9">
        <v>45304</v>
      </c>
      <c r="D1480" s="134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5" t="s">
        <v>234</v>
      </c>
      <c r="B1481" s="111">
        <v>2024</v>
      </c>
      <c r="C1481" s="9">
        <v>45304</v>
      </c>
      <c r="D1481" s="134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5" t="s">
        <v>234</v>
      </c>
      <c r="B1482" s="111">
        <v>2024</v>
      </c>
      <c r="C1482" s="9">
        <v>45304</v>
      </c>
      <c r="D1482" s="134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5" t="s">
        <v>234</v>
      </c>
      <c r="B1483" s="111">
        <v>2024</v>
      </c>
      <c r="C1483" s="9">
        <v>45304</v>
      </c>
      <c r="D1483" s="134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5" t="s">
        <v>234</v>
      </c>
      <c r="B1484" s="111">
        <v>2024</v>
      </c>
      <c r="C1484" s="9">
        <v>45304</v>
      </c>
      <c r="D1484" s="134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5" t="s">
        <v>234</v>
      </c>
      <c r="B1485" s="111">
        <v>2024</v>
      </c>
      <c r="C1485" s="9">
        <v>45304</v>
      </c>
      <c r="D1485" s="134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5" t="s">
        <v>234</v>
      </c>
      <c r="B1486" s="111">
        <v>2024</v>
      </c>
      <c r="C1486" s="9">
        <v>45304</v>
      </c>
      <c r="D1486" s="134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5" t="s">
        <v>234</v>
      </c>
      <c r="B1487" s="111">
        <v>2024</v>
      </c>
      <c r="C1487" s="9">
        <v>45304</v>
      </c>
      <c r="D1487" s="134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5" t="s">
        <v>234</v>
      </c>
      <c r="B1488" s="111">
        <v>2024</v>
      </c>
      <c r="C1488" s="9">
        <v>45304</v>
      </c>
      <c r="D1488" s="134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5" t="s">
        <v>234</v>
      </c>
      <c r="B1489" s="111">
        <v>2024</v>
      </c>
      <c r="C1489" s="9">
        <v>45304</v>
      </c>
      <c r="D1489" s="134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5" t="s">
        <v>234</v>
      </c>
      <c r="B1490" s="111">
        <v>2024</v>
      </c>
      <c r="C1490" s="9">
        <v>45304</v>
      </c>
      <c r="D1490" s="134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5" t="s">
        <v>234</v>
      </c>
      <c r="B1491" s="111">
        <v>2024</v>
      </c>
      <c r="C1491" s="9">
        <v>45304</v>
      </c>
      <c r="D1491" s="134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5" t="s">
        <v>234</v>
      </c>
      <c r="B1492" s="111">
        <v>2024</v>
      </c>
      <c r="C1492" s="9">
        <v>45304</v>
      </c>
      <c r="D1492" s="134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5" t="s">
        <v>234</v>
      </c>
      <c r="B1493" s="111">
        <v>2024</v>
      </c>
      <c r="C1493" s="9">
        <v>45304</v>
      </c>
      <c r="D1493" s="134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5" t="s">
        <v>234</v>
      </c>
      <c r="B1494" s="111">
        <v>2024</v>
      </c>
      <c r="C1494" s="9">
        <v>45304</v>
      </c>
      <c r="D1494" s="134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5" t="s">
        <v>234</v>
      </c>
      <c r="B1495" s="111">
        <v>2024</v>
      </c>
      <c r="C1495" s="9">
        <v>45304</v>
      </c>
      <c r="D1495" s="134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5" t="s">
        <v>234</v>
      </c>
      <c r="B1496" s="111">
        <v>2024</v>
      </c>
      <c r="C1496" s="9">
        <v>45304</v>
      </c>
      <c r="D1496" s="134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5" t="s">
        <v>234</v>
      </c>
      <c r="B1497" s="111">
        <v>2024</v>
      </c>
      <c r="C1497" s="9">
        <v>45304</v>
      </c>
      <c r="D1497" s="134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5" t="s">
        <v>234</v>
      </c>
      <c r="B1498" s="111">
        <v>2024</v>
      </c>
      <c r="C1498" s="9">
        <v>45304</v>
      </c>
      <c r="D1498" s="134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5" t="s">
        <v>234</v>
      </c>
      <c r="B1499" s="111">
        <v>2024</v>
      </c>
      <c r="C1499" s="9">
        <v>45304</v>
      </c>
      <c r="D1499" s="134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5" t="s">
        <v>234</v>
      </c>
      <c r="B1500" s="111">
        <v>2024</v>
      </c>
      <c r="C1500" s="9">
        <v>45304</v>
      </c>
      <c r="D1500" s="134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5" t="s">
        <v>234</v>
      </c>
      <c r="B1501" s="111">
        <v>2024</v>
      </c>
      <c r="C1501" s="9">
        <v>45304</v>
      </c>
      <c r="D1501" s="134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5" t="s">
        <v>234</v>
      </c>
      <c r="B1502" s="111">
        <v>2024</v>
      </c>
      <c r="C1502" s="9">
        <v>45304</v>
      </c>
      <c r="D1502" s="134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5" t="s">
        <v>234</v>
      </c>
      <c r="B1503" s="111">
        <v>2024</v>
      </c>
      <c r="C1503" s="9">
        <v>45304</v>
      </c>
      <c r="D1503" s="134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5" t="s">
        <v>234</v>
      </c>
      <c r="B1504" s="111">
        <v>2024</v>
      </c>
      <c r="C1504" s="9">
        <v>45304</v>
      </c>
      <c r="D1504" s="134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5" t="s">
        <v>234</v>
      </c>
      <c r="B1505" s="111">
        <v>2024</v>
      </c>
      <c r="C1505" s="9">
        <v>45304</v>
      </c>
      <c r="D1505" s="134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5" t="s">
        <v>234</v>
      </c>
      <c r="B1506" s="111">
        <v>2024</v>
      </c>
      <c r="C1506" s="9">
        <v>45304</v>
      </c>
      <c r="D1506" s="134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5" t="s">
        <v>234</v>
      </c>
      <c r="B1507" s="111">
        <v>2024</v>
      </c>
      <c r="C1507" s="9">
        <v>45304</v>
      </c>
      <c r="D1507" s="134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5" t="s">
        <v>234</v>
      </c>
      <c r="B1508" s="111">
        <v>2024</v>
      </c>
      <c r="C1508" s="9">
        <v>45304</v>
      </c>
      <c r="D1508" s="134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5" t="s">
        <v>234</v>
      </c>
      <c r="B1509" s="111">
        <v>2024</v>
      </c>
      <c r="C1509" s="9">
        <v>45304</v>
      </c>
      <c r="D1509" s="134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5" t="s">
        <v>234</v>
      </c>
      <c r="B1510" s="111">
        <v>2024</v>
      </c>
      <c r="C1510" s="9">
        <v>45304</v>
      </c>
      <c r="D1510" s="134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5" t="s">
        <v>234</v>
      </c>
      <c r="B1511" s="111">
        <v>2024</v>
      </c>
      <c r="C1511" s="9">
        <v>45304</v>
      </c>
      <c r="D1511" s="134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5" t="s">
        <v>234</v>
      </c>
      <c r="B1512" s="111">
        <v>2024</v>
      </c>
      <c r="C1512" s="9">
        <v>45304</v>
      </c>
      <c r="D1512" s="134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5" t="s">
        <v>234</v>
      </c>
      <c r="B1513" s="111">
        <v>2024</v>
      </c>
      <c r="C1513" s="9">
        <v>45304</v>
      </c>
      <c r="D1513" s="134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5" t="s">
        <v>234</v>
      </c>
      <c r="B1514" s="111">
        <v>2024</v>
      </c>
      <c r="C1514" s="9">
        <v>45304</v>
      </c>
      <c r="D1514" s="134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5" t="s">
        <v>234</v>
      </c>
      <c r="B1515" s="111">
        <v>2024</v>
      </c>
      <c r="C1515" s="9">
        <v>45304</v>
      </c>
      <c r="D1515" s="134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  <row r="1516" spans="1:16">
      <c r="A1516" s="28" t="s">
        <v>292</v>
      </c>
      <c r="B1516" s="28">
        <v>2024</v>
      </c>
      <c r="C1516" s="9">
        <v>45326</v>
      </c>
      <c r="D1516" s="28" t="s">
        <v>64</v>
      </c>
      <c r="E1516" t="s">
        <v>530</v>
      </c>
      <c r="F1516">
        <v>1</v>
      </c>
      <c r="G1516" t="s">
        <v>110</v>
      </c>
      <c r="H1516" t="s">
        <v>111</v>
      </c>
      <c r="J1516">
        <v>5</v>
      </c>
      <c r="K1516">
        <v>1</v>
      </c>
      <c r="L1516">
        <v>10.051</v>
      </c>
    </row>
    <row r="1517" spans="1:16">
      <c r="A1517" s="28" t="s">
        <v>292</v>
      </c>
      <c r="B1517" s="28">
        <v>2024</v>
      </c>
      <c r="C1517" s="9">
        <v>45326</v>
      </c>
      <c r="D1517" s="28" t="s">
        <v>64</v>
      </c>
      <c r="E1517" t="s">
        <v>530</v>
      </c>
      <c r="F1517">
        <v>1</v>
      </c>
      <c r="G1517" t="s">
        <v>171</v>
      </c>
      <c r="H1517" t="s">
        <v>44</v>
      </c>
      <c r="J1517">
        <v>28</v>
      </c>
      <c r="K1517">
        <v>2</v>
      </c>
      <c r="L1517">
        <v>10.115</v>
      </c>
    </row>
    <row r="1518" spans="1:16">
      <c r="A1518" s="28" t="s">
        <v>292</v>
      </c>
      <c r="B1518" s="28">
        <v>2024</v>
      </c>
      <c r="C1518" s="9">
        <v>45326</v>
      </c>
      <c r="D1518" s="28" t="s">
        <v>64</v>
      </c>
      <c r="E1518" t="s">
        <v>530</v>
      </c>
      <c r="F1518">
        <v>2</v>
      </c>
      <c r="G1518" t="s">
        <v>141</v>
      </c>
      <c r="H1518" t="s">
        <v>93</v>
      </c>
      <c r="J1518">
        <v>10</v>
      </c>
      <c r="K1518">
        <v>1</v>
      </c>
      <c r="L1518">
        <v>10.585000000000001</v>
      </c>
    </row>
    <row r="1519" spans="1:16">
      <c r="A1519" s="28" t="s">
        <v>292</v>
      </c>
      <c r="B1519" s="28">
        <v>2024</v>
      </c>
      <c r="C1519" s="9">
        <v>45326</v>
      </c>
      <c r="D1519" s="28" t="s">
        <v>64</v>
      </c>
      <c r="E1519" t="s">
        <v>530</v>
      </c>
      <c r="F1519">
        <v>2</v>
      </c>
      <c r="G1519" t="s">
        <v>733</v>
      </c>
      <c r="H1519" t="s">
        <v>40</v>
      </c>
      <c r="J1519">
        <v>27</v>
      </c>
      <c r="K1519">
        <v>2</v>
      </c>
      <c r="L1519">
        <v>10.697000000000001</v>
      </c>
    </row>
    <row r="1520" spans="1:16">
      <c r="A1520" s="28" t="s">
        <v>292</v>
      </c>
      <c r="B1520" s="28">
        <v>2024</v>
      </c>
      <c r="C1520" s="9">
        <v>45326</v>
      </c>
      <c r="D1520" s="28" t="s">
        <v>64</v>
      </c>
      <c r="E1520" t="s">
        <v>530</v>
      </c>
      <c r="F1520">
        <v>3</v>
      </c>
      <c r="G1520" t="s">
        <v>103</v>
      </c>
      <c r="H1520" t="s">
        <v>37</v>
      </c>
      <c r="J1520">
        <v>11</v>
      </c>
      <c r="K1520">
        <v>1</v>
      </c>
      <c r="L1520">
        <v>10.244</v>
      </c>
    </row>
    <row r="1521" spans="1:12">
      <c r="A1521" s="28" t="s">
        <v>292</v>
      </c>
      <c r="B1521" s="28">
        <v>2024</v>
      </c>
      <c r="C1521" s="9">
        <v>45326</v>
      </c>
      <c r="D1521" s="28" t="s">
        <v>64</v>
      </c>
      <c r="E1521" t="s">
        <v>530</v>
      </c>
      <c r="F1521">
        <v>3</v>
      </c>
      <c r="G1521" t="s">
        <v>8296</v>
      </c>
      <c r="H1521" t="s">
        <v>209</v>
      </c>
      <c r="J1521">
        <v>26</v>
      </c>
      <c r="K1521">
        <v>2</v>
      </c>
      <c r="L1521">
        <v>10.494</v>
      </c>
    </row>
    <row r="1522" spans="1:12">
      <c r="A1522" s="28" t="s">
        <v>292</v>
      </c>
      <c r="B1522" s="28">
        <v>2024</v>
      </c>
      <c r="C1522" s="9">
        <v>45326</v>
      </c>
      <c r="D1522" s="28" t="s">
        <v>64</v>
      </c>
      <c r="E1522" t="s">
        <v>530</v>
      </c>
      <c r="F1522">
        <v>4</v>
      </c>
      <c r="G1522" t="s">
        <v>123</v>
      </c>
      <c r="H1522" t="s">
        <v>73</v>
      </c>
      <c r="J1522">
        <v>6</v>
      </c>
      <c r="K1522">
        <v>1</v>
      </c>
      <c r="L1522">
        <v>10.162000000000001</v>
      </c>
    </row>
    <row r="1523" spans="1:12">
      <c r="A1523" s="28" t="s">
        <v>292</v>
      </c>
      <c r="B1523" s="28">
        <v>2024</v>
      </c>
      <c r="C1523" s="9">
        <v>45326</v>
      </c>
      <c r="D1523" s="28" t="s">
        <v>64</v>
      </c>
      <c r="E1523" t="s">
        <v>530</v>
      </c>
      <c r="F1523">
        <v>4</v>
      </c>
      <c r="G1523" t="s">
        <v>767</v>
      </c>
      <c r="H1523" t="s">
        <v>44</v>
      </c>
      <c r="J1523">
        <v>25</v>
      </c>
      <c r="K1523">
        <v>2</v>
      </c>
      <c r="L1523">
        <v>10.315000000000001</v>
      </c>
    </row>
    <row r="1524" spans="1:12">
      <c r="A1524" s="28" t="s">
        <v>292</v>
      </c>
      <c r="B1524" s="28">
        <v>2024</v>
      </c>
      <c r="C1524" s="9">
        <v>45326</v>
      </c>
      <c r="D1524" s="28" t="s">
        <v>64</v>
      </c>
      <c r="E1524" t="s">
        <v>530</v>
      </c>
      <c r="F1524">
        <v>5</v>
      </c>
      <c r="G1524" t="s">
        <v>132</v>
      </c>
      <c r="H1524" t="s">
        <v>32</v>
      </c>
      <c r="J1524">
        <v>12</v>
      </c>
      <c r="K1524">
        <v>1</v>
      </c>
      <c r="L1524">
        <v>10.62</v>
      </c>
    </row>
    <row r="1525" spans="1:12">
      <c r="A1525" s="28" t="s">
        <v>292</v>
      </c>
      <c r="B1525" s="28">
        <v>2024</v>
      </c>
      <c r="C1525" s="9">
        <v>45326</v>
      </c>
      <c r="D1525" s="28" t="s">
        <v>64</v>
      </c>
      <c r="E1525" t="s">
        <v>530</v>
      </c>
      <c r="F1525">
        <v>5</v>
      </c>
      <c r="G1525" t="s">
        <v>1178</v>
      </c>
      <c r="H1525" t="s">
        <v>37</v>
      </c>
      <c r="J1525">
        <v>24</v>
      </c>
      <c r="K1525">
        <v>2</v>
      </c>
      <c r="L1525" t="s">
        <v>601</v>
      </c>
    </row>
    <row r="1526" spans="1:12">
      <c r="A1526" s="28" t="s">
        <v>292</v>
      </c>
      <c r="B1526" s="28">
        <v>2024</v>
      </c>
      <c r="C1526" s="9">
        <v>45326</v>
      </c>
      <c r="D1526" s="28" t="s">
        <v>64</v>
      </c>
      <c r="E1526" t="s">
        <v>530</v>
      </c>
      <c r="F1526">
        <v>6</v>
      </c>
      <c r="G1526" t="s">
        <v>29</v>
      </c>
      <c r="H1526" t="s">
        <v>166</v>
      </c>
      <c r="J1526">
        <v>7</v>
      </c>
      <c r="K1526">
        <v>1</v>
      </c>
      <c r="L1526">
        <v>10.314</v>
      </c>
    </row>
    <row r="1527" spans="1:12">
      <c r="A1527" s="28" t="s">
        <v>292</v>
      </c>
      <c r="B1527" s="28">
        <v>2024</v>
      </c>
      <c r="C1527" s="9">
        <v>45326</v>
      </c>
      <c r="D1527" s="28" t="s">
        <v>64</v>
      </c>
      <c r="E1527" t="s">
        <v>530</v>
      </c>
      <c r="F1527">
        <v>6</v>
      </c>
      <c r="G1527" t="s">
        <v>134</v>
      </c>
      <c r="H1527" t="s">
        <v>33</v>
      </c>
      <c r="J1527">
        <v>23</v>
      </c>
      <c r="K1527">
        <v>2</v>
      </c>
      <c r="L1527">
        <v>10.339</v>
      </c>
    </row>
    <row r="1528" spans="1:12">
      <c r="A1528" s="28" t="s">
        <v>292</v>
      </c>
      <c r="B1528" s="28">
        <v>2024</v>
      </c>
      <c r="C1528" s="9">
        <v>45326</v>
      </c>
      <c r="D1528" s="28" t="s">
        <v>64</v>
      </c>
      <c r="E1528" t="s">
        <v>530</v>
      </c>
      <c r="F1528">
        <v>7</v>
      </c>
      <c r="G1528" t="s">
        <v>104</v>
      </c>
      <c r="H1528" t="s">
        <v>100</v>
      </c>
      <c r="J1528">
        <v>3</v>
      </c>
      <c r="K1528">
        <v>1</v>
      </c>
      <c r="L1528">
        <v>10.083</v>
      </c>
    </row>
    <row r="1529" spans="1:12">
      <c r="A1529" s="28" t="s">
        <v>292</v>
      </c>
      <c r="B1529" s="28">
        <v>2024</v>
      </c>
      <c r="C1529" s="9">
        <v>45326</v>
      </c>
      <c r="D1529" s="28" t="s">
        <v>64</v>
      </c>
      <c r="E1529" t="s">
        <v>530</v>
      </c>
      <c r="F1529">
        <v>7</v>
      </c>
      <c r="G1529" t="s">
        <v>105</v>
      </c>
      <c r="H1529" t="s">
        <v>30</v>
      </c>
      <c r="J1529">
        <v>22</v>
      </c>
      <c r="K1529">
        <v>2</v>
      </c>
      <c r="L1529">
        <v>10.125</v>
      </c>
    </row>
    <row r="1530" spans="1:12">
      <c r="A1530" s="28" t="s">
        <v>292</v>
      </c>
      <c r="B1530" s="28">
        <v>2024</v>
      </c>
      <c r="C1530" s="9">
        <v>45326</v>
      </c>
      <c r="D1530" s="28" t="s">
        <v>64</v>
      </c>
      <c r="E1530" t="s">
        <v>530</v>
      </c>
      <c r="F1530">
        <v>8</v>
      </c>
      <c r="G1530" t="s">
        <v>8293</v>
      </c>
      <c r="H1530" t="s">
        <v>209</v>
      </c>
      <c r="J1530">
        <v>13</v>
      </c>
      <c r="K1530">
        <v>1</v>
      </c>
      <c r="L1530">
        <v>10.289</v>
      </c>
    </row>
    <row r="1531" spans="1:12">
      <c r="A1531" s="28" t="s">
        <v>292</v>
      </c>
      <c r="B1531" s="28">
        <v>2024</v>
      </c>
      <c r="C1531" s="9">
        <v>45326</v>
      </c>
      <c r="D1531" s="28" t="s">
        <v>64</v>
      </c>
      <c r="E1531" t="s">
        <v>530</v>
      </c>
      <c r="F1531">
        <v>8</v>
      </c>
      <c r="G1531" t="s">
        <v>31</v>
      </c>
      <c r="H1531" t="s">
        <v>1064</v>
      </c>
      <c r="J1531">
        <v>21</v>
      </c>
      <c r="K1531">
        <v>2</v>
      </c>
      <c r="L1531">
        <v>10.362</v>
      </c>
    </row>
    <row r="1532" spans="1:12">
      <c r="A1532" s="28" t="s">
        <v>292</v>
      </c>
      <c r="B1532" s="28">
        <v>2024</v>
      </c>
      <c r="C1532" s="9">
        <v>45326</v>
      </c>
      <c r="D1532" s="28" t="s">
        <v>64</v>
      </c>
      <c r="E1532" t="s">
        <v>530</v>
      </c>
      <c r="F1532">
        <v>9</v>
      </c>
      <c r="G1532" t="s">
        <v>41</v>
      </c>
      <c r="H1532" t="s">
        <v>42</v>
      </c>
      <c r="J1532">
        <v>14</v>
      </c>
      <c r="K1532">
        <v>1</v>
      </c>
      <c r="L1532">
        <v>10.305999999999999</v>
      </c>
    </row>
    <row r="1533" spans="1:12">
      <c r="A1533" s="28" t="s">
        <v>292</v>
      </c>
      <c r="B1533" s="28">
        <v>2024</v>
      </c>
      <c r="C1533" s="9">
        <v>45326</v>
      </c>
      <c r="D1533" s="28" t="s">
        <v>64</v>
      </c>
      <c r="E1533" t="s">
        <v>530</v>
      </c>
      <c r="F1533">
        <v>9</v>
      </c>
      <c r="G1533" t="s">
        <v>8295</v>
      </c>
      <c r="H1533" t="s">
        <v>80</v>
      </c>
      <c r="J1533">
        <v>20</v>
      </c>
      <c r="K1533">
        <v>2</v>
      </c>
      <c r="L1533">
        <v>10.444999999999999</v>
      </c>
    </row>
    <row r="1534" spans="1:12">
      <c r="A1534" s="28" t="s">
        <v>292</v>
      </c>
      <c r="B1534" s="28">
        <v>2024</v>
      </c>
      <c r="C1534" s="9">
        <v>45326</v>
      </c>
      <c r="D1534" s="28" t="s">
        <v>64</v>
      </c>
      <c r="E1534" t="s">
        <v>530</v>
      </c>
      <c r="F1534">
        <v>10</v>
      </c>
      <c r="G1534" t="s">
        <v>8294</v>
      </c>
      <c r="H1534" t="s">
        <v>28</v>
      </c>
      <c r="J1534">
        <v>8</v>
      </c>
      <c r="K1534">
        <v>1</v>
      </c>
      <c r="L1534">
        <v>10.378</v>
      </c>
    </row>
    <row r="1535" spans="1:12">
      <c r="A1535" s="28" t="s">
        <v>292</v>
      </c>
      <c r="B1535" s="28">
        <v>2024</v>
      </c>
      <c r="C1535" s="9">
        <v>45326</v>
      </c>
      <c r="D1535" s="28" t="s">
        <v>64</v>
      </c>
      <c r="E1535" t="s">
        <v>530</v>
      </c>
      <c r="F1535">
        <v>10</v>
      </c>
      <c r="G1535" t="s">
        <v>125</v>
      </c>
      <c r="H1535" t="s">
        <v>32</v>
      </c>
      <c r="J1535">
        <v>17</v>
      </c>
      <c r="K1535">
        <v>2</v>
      </c>
      <c r="L1535">
        <v>10.398</v>
      </c>
    </row>
    <row r="1536" spans="1:12">
      <c r="A1536" s="28" t="s">
        <v>292</v>
      </c>
      <c r="B1536" s="28">
        <v>2024</v>
      </c>
      <c r="C1536" s="9">
        <v>45326</v>
      </c>
      <c r="D1536" s="28" t="s">
        <v>64</v>
      </c>
      <c r="E1536" t="s">
        <v>530</v>
      </c>
      <c r="F1536">
        <v>11</v>
      </c>
      <c r="G1536" t="s">
        <v>8270</v>
      </c>
      <c r="H1536" t="s">
        <v>28</v>
      </c>
      <c r="J1536">
        <v>15</v>
      </c>
      <c r="K1536">
        <v>1</v>
      </c>
      <c r="L1536">
        <v>10.255000000000001</v>
      </c>
    </row>
    <row r="1537" spans="1:12">
      <c r="A1537" s="28" t="s">
        <v>292</v>
      </c>
      <c r="B1537" s="28">
        <v>2024</v>
      </c>
      <c r="C1537" s="9">
        <v>45326</v>
      </c>
      <c r="D1537" s="28" t="s">
        <v>64</v>
      </c>
      <c r="E1537" t="s">
        <v>530</v>
      </c>
      <c r="F1537">
        <v>11</v>
      </c>
      <c r="G1537" t="s">
        <v>167</v>
      </c>
      <c r="H1537" t="s">
        <v>30</v>
      </c>
      <c r="J1537">
        <v>19</v>
      </c>
      <c r="K1537">
        <v>2</v>
      </c>
      <c r="L1537">
        <v>10.277000000000001</v>
      </c>
    </row>
    <row r="1538" spans="1:12">
      <c r="A1538" s="28" t="s">
        <v>292</v>
      </c>
      <c r="B1538" s="28">
        <v>2024</v>
      </c>
      <c r="C1538" s="9">
        <v>45326</v>
      </c>
      <c r="D1538" s="28" t="s">
        <v>64</v>
      </c>
      <c r="E1538" t="s">
        <v>530</v>
      </c>
      <c r="F1538">
        <v>12</v>
      </c>
      <c r="G1538" t="s">
        <v>170</v>
      </c>
      <c r="H1538" t="s">
        <v>40</v>
      </c>
      <c r="J1538">
        <v>16</v>
      </c>
      <c r="K1538">
        <v>1</v>
      </c>
      <c r="L1538">
        <v>10.3</v>
      </c>
    </row>
    <row r="1539" spans="1:12">
      <c r="A1539" s="28" t="s">
        <v>292</v>
      </c>
      <c r="B1539" s="28">
        <v>2024</v>
      </c>
      <c r="C1539" s="9">
        <v>45326</v>
      </c>
      <c r="D1539" s="28" t="s">
        <v>64</v>
      </c>
      <c r="E1539" t="s">
        <v>530</v>
      </c>
      <c r="F1539">
        <v>12</v>
      </c>
      <c r="G1539" t="s">
        <v>98</v>
      </c>
      <c r="H1539" t="s">
        <v>42</v>
      </c>
      <c r="J1539">
        <v>18</v>
      </c>
      <c r="K1539">
        <v>2</v>
      </c>
      <c r="L1539">
        <v>10.352</v>
      </c>
    </row>
    <row r="1540" spans="1:12">
      <c r="A1540" s="28" t="s">
        <v>292</v>
      </c>
      <c r="B1540" s="28">
        <v>2024</v>
      </c>
      <c r="C1540" s="9">
        <v>45326</v>
      </c>
      <c r="D1540" s="28" t="s">
        <v>64</v>
      </c>
      <c r="E1540" t="s">
        <v>533</v>
      </c>
      <c r="F1540">
        <v>1</v>
      </c>
      <c r="G1540" t="s">
        <v>99</v>
      </c>
      <c r="H1540" t="s">
        <v>100</v>
      </c>
      <c r="J1540">
        <v>2</v>
      </c>
      <c r="K1540">
        <v>1</v>
      </c>
      <c r="L1540">
        <v>10.776999999999999</v>
      </c>
    </row>
    <row r="1541" spans="1:12">
      <c r="A1541" s="28" t="s">
        <v>292</v>
      </c>
      <c r="B1541" s="28">
        <v>2024</v>
      </c>
      <c r="C1541" s="9">
        <v>45326</v>
      </c>
      <c r="D1541" s="28" t="s">
        <v>64</v>
      </c>
      <c r="E1541" t="s">
        <v>533</v>
      </c>
      <c r="F1541">
        <v>1</v>
      </c>
      <c r="G1541" t="s">
        <v>170</v>
      </c>
      <c r="H1541" t="s">
        <v>40</v>
      </c>
      <c r="J1541">
        <v>16</v>
      </c>
      <c r="K1541">
        <v>2</v>
      </c>
      <c r="L1541">
        <v>12.382</v>
      </c>
    </row>
    <row r="1542" spans="1:12">
      <c r="A1542" s="28" t="s">
        <v>292</v>
      </c>
      <c r="B1542" s="28">
        <v>2024</v>
      </c>
      <c r="C1542" s="9">
        <v>45326</v>
      </c>
      <c r="D1542" s="28" t="s">
        <v>64</v>
      </c>
      <c r="E1542" t="s">
        <v>533</v>
      </c>
      <c r="F1542">
        <v>2</v>
      </c>
      <c r="G1542" t="s">
        <v>465</v>
      </c>
      <c r="H1542" t="s">
        <v>166</v>
      </c>
      <c r="J1542">
        <v>1</v>
      </c>
      <c r="K1542">
        <v>1</v>
      </c>
      <c r="L1542">
        <v>9.8640000000000008</v>
      </c>
    </row>
    <row r="1543" spans="1:12">
      <c r="A1543" s="28" t="s">
        <v>292</v>
      </c>
      <c r="B1543" s="28">
        <v>2024</v>
      </c>
      <c r="C1543" s="9">
        <v>45326</v>
      </c>
      <c r="D1543" s="28" t="s">
        <v>64</v>
      </c>
      <c r="E1543" t="s">
        <v>533</v>
      </c>
      <c r="F1543">
        <v>2</v>
      </c>
      <c r="G1543" t="s">
        <v>8270</v>
      </c>
      <c r="H1543" t="s">
        <v>28</v>
      </c>
      <c r="J1543">
        <v>15</v>
      </c>
      <c r="K1543">
        <v>2</v>
      </c>
      <c r="L1543">
        <v>10.147</v>
      </c>
    </row>
    <row r="1544" spans="1:12">
      <c r="A1544" s="28" t="s">
        <v>292</v>
      </c>
      <c r="B1544" s="28">
        <v>2024</v>
      </c>
      <c r="C1544" s="9">
        <v>45326</v>
      </c>
      <c r="D1544" s="28" t="s">
        <v>64</v>
      </c>
      <c r="E1544" t="s">
        <v>533</v>
      </c>
      <c r="F1544">
        <v>3</v>
      </c>
      <c r="G1544" t="s">
        <v>8294</v>
      </c>
      <c r="H1544" t="s">
        <v>28</v>
      </c>
      <c r="J1544">
        <v>8</v>
      </c>
      <c r="K1544">
        <v>1</v>
      </c>
      <c r="L1544">
        <v>10.085000000000001</v>
      </c>
    </row>
    <row r="1545" spans="1:12">
      <c r="A1545" s="28" t="s">
        <v>292</v>
      </c>
      <c r="B1545" s="28">
        <v>2024</v>
      </c>
      <c r="C1545" s="9">
        <v>45326</v>
      </c>
      <c r="D1545" s="28" t="s">
        <v>64</v>
      </c>
      <c r="E1545" t="s">
        <v>533</v>
      </c>
      <c r="F1545">
        <v>3</v>
      </c>
      <c r="G1545" t="s">
        <v>181</v>
      </c>
      <c r="H1545" t="s">
        <v>473</v>
      </c>
      <c r="J1545">
        <v>9</v>
      </c>
      <c r="K1545">
        <v>2</v>
      </c>
      <c r="L1545">
        <v>10.095000000000001</v>
      </c>
    </row>
    <row r="1546" spans="1:12">
      <c r="A1546" s="28" t="s">
        <v>292</v>
      </c>
      <c r="B1546" s="28">
        <v>2024</v>
      </c>
      <c r="C1546" s="9">
        <v>45326</v>
      </c>
      <c r="D1546" s="28" t="s">
        <v>64</v>
      </c>
      <c r="E1546" t="s">
        <v>533</v>
      </c>
      <c r="F1546">
        <v>4</v>
      </c>
      <c r="G1546" t="s">
        <v>193</v>
      </c>
      <c r="H1546" t="s">
        <v>50</v>
      </c>
      <c r="J1546">
        <v>4</v>
      </c>
      <c r="K1546">
        <v>1</v>
      </c>
      <c r="L1546">
        <v>10.064</v>
      </c>
    </row>
    <row r="1547" spans="1:12">
      <c r="A1547" s="28" t="s">
        <v>292</v>
      </c>
      <c r="B1547" s="28">
        <v>2024</v>
      </c>
      <c r="C1547" s="9">
        <v>45326</v>
      </c>
      <c r="D1547" s="28" t="s">
        <v>64</v>
      </c>
      <c r="E1547" t="s">
        <v>533</v>
      </c>
      <c r="F1547">
        <v>4</v>
      </c>
      <c r="G1547" t="s">
        <v>41</v>
      </c>
      <c r="H1547" t="s">
        <v>42</v>
      </c>
      <c r="J1547">
        <v>14</v>
      </c>
      <c r="K1547">
        <v>2</v>
      </c>
      <c r="L1547">
        <v>10.101000000000001</v>
      </c>
    </row>
    <row r="1548" spans="1:12">
      <c r="A1548" s="28" t="s">
        <v>292</v>
      </c>
      <c r="B1548" s="28">
        <v>2024</v>
      </c>
      <c r="C1548" s="9">
        <v>45326</v>
      </c>
      <c r="D1548" s="28" t="s">
        <v>64</v>
      </c>
      <c r="E1548" t="s">
        <v>533</v>
      </c>
      <c r="F1548">
        <v>5</v>
      </c>
      <c r="G1548" t="s">
        <v>110</v>
      </c>
      <c r="H1548" t="s">
        <v>111</v>
      </c>
      <c r="J1548">
        <v>5</v>
      </c>
      <c r="K1548">
        <v>1</v>
      </c>
      <c r="L1548">
        <v>10.331</v>
      </c>
    </row>
    <row r="1549" spans="1:12">
      <c r="A1549" s="28" t="s">
        <v>292</v>
      </c>
      <c r="B1549" s="28">
        <v>2024</v>
      </c>
      <c r="C1549" s="9">
        <v>45326</v>
      </c>
      <c r="D1549" s="28" t="s">
        <v>64</v>
      </c>
      <c r="E1549" t="s">
        <v>533</v>
      </c>
      <c r="F1549">
        <v>5</v>
      </c>
      <c r="G1549" t="s">
        <v>8293</v>
      </c>
      <c r="H1549" t="s">
        <v>209</v>
      </c>
      <c r="J1549">
        <v>13</v>
      </c>
      <c r="K1549">
        <v>2</v>
      </c>
      <c r="L1549">
        <v>10.452</v>
      </c>
    </row>
    <row r="1550" spans="1:12">
      <c r="A1550" s="28" t="s">
        <v>292</v>
      </c>
      <c r="B1550" s="28">
        <v>2024</v>
      </c>
      <c r="C1550" s="9">
        <v>45326</v>
      </c>
      <c r="D1550" s="28" t="s">
        <v>64</v>
      </c>
      <c r="E1550" t="s">
        <v>533</v>
      </c>
      <c r="F1550">
        <v>6</v>
      </c>
      <c r="G1550" t="s">
        <v>104</v>
      </c>
      <c r="H1550" t="s">
        <v>100</v>
      </c>
      <c r="J1550">
        <v>3</v>
      </c>
      <c r="K1550">
        <v>1</v>
      </c>
      <c r="L1550">
        <v>10.061</v>
      </c>
    </row>
    <row r="1551" spans="1:12">
      <c r="A1551" s="28" t="s">
        <v>292</v>
      </c>
      <c r="B1551" s="28">
        <v>2024</v>
      </c>
      <c r="C1551" s="9">
        <v>45326</v>
      </c>
      <c r="D1551" s="28" t="s">
        <v>64</v>
      </c>
      <c r="E1551" t="s">
        <v>533</v>
      </c>
      <c r="F1551">
        <v>6</v>
      </c>
      <c r="G1551" t="s">
        <v>141</v>
      </c>
      <c r="H1551" t="s">
        <v>93</v>
      </c>
      <c r="J1551">
        <v>10</v>
      </c>
      <c r="K1551">
        <v>2</v>
      </c>
      <c r="L1551">
        <v>10.098000000000001</v>
      </c>
    </row>
    <row r="1552" spans="1:12">
      <c r="A1552" s="28" t="s">
        <v>292</v>
      </c>
      <c r="B1552" s="28">
        <v>2024</v>
      </c>
      <c r="C1552" s="9">
        <v>45326</v>
      </c>
      <c r="D1552" s="28" t="s">
        <v>64</v>
      </c>
      <c r="E1552" t="s">
        <v>533</v>
      </c>
      <c r="F1552">
        <v>7</v>
      </c>
      <c r="G1552" t="s">
        <v>29</v>
      </c>
      <c r="H1552" t="s">
        <v>166</v>
      </c>
      <c r="J1552">
        <v>7</v>
      </c>
      <c r="K1552">
        <v>1</v>
      </c>
      <c r="L1552">
        <v>10.064</v>
      </c>
    </row>
    <row r="1553" spans="1:18">
      <c r="A1553" s="28" t="s">
        <v>292</v>
      </c>
      <c r="B1553" s="28">
        <v>2024</v>
      </c>
      <c r="C1553" s="9">
        <v>45326</v>
      </c>
      <c r="D1553" s="28" t="s">
        <v>64</v>
      </c>
      <c r="E1553" t="s">
        <v>533</v>
      </c>
      <c r="F1553">
        <v>7</v>
      </c>
      <c r="G1553" t="s">
        <v>103</v>
      </c>
      <c r="H1553" t="s">
        <v>37</v>
      </c>
      <c r="J1553">
        <v>11</v>
      </c>
      <c r="K1553">
        <v>2</v>
      </c>
      <c r="L1553">
        <v>10.1</v>
      </c>
    </row>
    <row r="1554" spans="1:18">
      <c r="A1554" s="28" t="s">
        <v>292</v>
      </c>
      <c r="B1554" s="28">
        <v>2024</v>
      </c>
      <c r="C1554" s="9">
        <v>45326</v>
      </c>
      <c r="D1554" s="28" t="s">
        <v>64</v>
      </c>
      <c r="E1554" t="s">
        <v>533</v>
      </c>
      <c r="F1554">
        <v>8</v>
      </c>
      <c r="G1554" t="s">
        <v>123</v>
      </c>
      <c r="H1554" t="s">
        <v>73</v>
      </c>
      <c r="J1554">
        <v>6</v>
      </c>
      <c r="K1554">
        <v>1</v>
      </c>
      <c r="L1554">
        <v>10.188000000000001</v>
      </c>
    </row>
    <row r="1555" spans="1:18">
      <c r="A1555" s="28" t="s">
        <v>292</v>
      </c>
      <c r="B1555" s="28">
        <v>2024</v>
      </c>
      <c r="C1555" s="9">
        <v>45326</v>
      </c>
      <c r="D1555" s="28" t="s">
        <v>64</v>
      </c>
      <c r="E1555" t="s">
        <v>533</v>
      </c>
      <c r="F1555">
        <v>8</v>
      </c>
      <c r="G1555" t="s">
        <v>132</v>
      </c>
      <c r="H1555" t="s">
        <v>32</v>
      </c>
      <c r="J1555">
        <v>12</v>
      </c>
      <c r="K1555">
        <v>2</v>
      </c>
      <c r="L1555">
        <v>10.256</v>
      </c>
    </row>
    <row r="1556" spans="1:18">
      <c r="A1556" s="28" t="s">
        <v>292</v>
      </c>
      <c r="B1556" s="28">
        <v>2024</v>
      </c>
      <c r="C1556" s="9">
        <v>45326</v>
      </c>
      <c r="D1556" s="28" t="s">
        <v>64</v>
      </c>
      <c r="E1556" t="s">
        <v>534</v>
      </c>
      <c r="F1556">
        <v>1</v>
      </c>
      <c r="G1556" t="s">
        <v>99</v>
      </c>
      <c r="H1556" t="s">
        <v>100</v>
      </c>
      <c r="J1556">
        <v>2</v>
      </c>
      <c r="K1556">
        <v>1</v>
      </c>
      <c r="L1556">
        <v>10.247999999999999</v>
      </c>
      <c r="N1556">
        <v>1</v>
      </c>
      <c r="O1556">
        <v>9.9559999999999995</v>
      </c>
    </row>
    <row r="1557" spans="1:18">
      <c r="A1557" s="28" t="s">
        <v>292</v>
      </c>
      <c r="B1557" s="28">
        <v>2024</v>
      </c>
      <c r="C1557" s="9">
        <v>45326</v>
      </c>
      <c r="D1557" s="28" t="s">
        <v>64</v>
      </c>
      <c r="E1557" t="s">
        <v>534</v>
      </c>
      <c r="F1557">
        <v>1</v>
      </c>
      <c r="G1557" t="s">
        <v>123</v>
      </c>
      <c r="H1557" t="s">
        <v>73</v>
      </c>
      <c r="J1557">
        <v>6</v>
      </c>
      <c r="K1557">
        <v>2</v>
      </c>
      <c r="L1557">
        <v>12.338999999999999</v>
      </c>
      <c r="N1557">
        <v>2</v>
      </c>
      <c r="O1557">
        <v>10.177999999999999</v>
      </c>
    </row>
    <row r="1558" spans="1:18">
      <c r="A1558" s="28" t="s">
        <v>292</v>
      </c>
      <c r="B1558" s="28">
        <v>2024</v>
      </c>
      <c r="C1558" s="9">
        <v>45326</v>
      </c>
      <c r="D1558" s="28" t="s">
        <v>64</v>
      </c>
      <c r="E1558" t="s">
        <v>534</v>
      </c>
      <c r="F1558">
        <v>2</v>
      </c>
      <c r="G1558" t="s">
        <v>465</v>
      </c>
      <c r="H1558" t="s">
        <v>166</v>
      </c>
      <c r="J1558">
        <v>1</v>
      </c>
      <c r="K1558">
        <v>1</v>
      </c>
      <c r="L1558">
        <v>10.013</v>
      </c>
      <c r="N1558">
        <v>1</v>
      </c>
      <c r="O1558">
        <v>9.9149999999999991</v>
      </c>
    </row>
    <row r="1559" spans="1:18">
      <c r="A1559" s="28" t="s">
        <v>292</v>
      </c>
      <c r="B1559" s="28">
        <v>2024</v>
      </c>
      <c r="C1559" s="9">
        <v>45326</v>
      </c>
      <c r="D1559" s="28" t="s">
        <v>64</v>
      </c>
      <c r="E1559" t="s">
        <v>534</v>
      </c>
      <c r="F1559">
        <v>2</v>
      </c>
      <c r="G1559" t="s">
        <v>29</v>
      </c>
      <c r="H1559" t="s">
        <v>166</v>
      </c>
      <c r="J1559">
        <v>7</v>
      </c>
      <c r="K1559">
        <v>2</v>
      </c>
      <c r="L1559">
        <v>10.038</v>
      </c>
      <c r="N1559">
        <v>2</v>
      </c>
      <c r="O1559">
        <v>9.9769999999999985</v>
      </c>
    </row>
    <row r="1560" spans="1:18">
      <c r="A1560" s="28" t="s">
        <v>292</v>
      </c>
      <c r="B1560" s="28">
        <v>2024</v>
      </c>
      <c r="C1560" s="9">
        <v>45326</v>
      </c>
      <c r="D1560" s="28" t="s">
        <v>64</v>
      </c>
      <c r="E1560" t="s">
        <v>534</v>
      </c>
      <c r="F1560">
        <v>3</v>
      </c>
      <c r="G1560" t="s">
        <v>104</v>
      </c>
      <c r="H1560" t="s">
        <v>100</v>
      </c>
      <c r="J1560">
        <v>3</v>
      </c>
      <c r="K1560">
        <v>1</v>
      </c>
      <c r="L1560">
        <v>9.8859999999999992</v>
      </c>
      <c r="N1560">
        <v>1</v>
      </c>
      <c r="O1560">
        <v>10.069000000000001</v>
      </c>
    </row>
    <row r="1561" spans="1:18">
      <c r="A1561" s="28" t="s">
        <v>292</v>
      </c>
      <c r="B1561" s="28">
        <v>2024</v>
      </c>
      <c r="C1561" s="9">
        <v>45326</v>
      </c>
      <c r="D1561" s="28" t="s">
        <v>64</v>
      </c>
      <c r="E1561" t="s">
        <v>534</v>
      </c>
      <c r="F1561">
        <v>3</v>
      </c>
      <c r="G1561" t="s">
        <v>8294</v>
      </c>
      <c r="H1561" t="s">
        <v>28</v>
      </c>
      <c r="J1561">
        <v>8</v>
      </c>
      <c r="K1561">
        <v>2</v>
      </c>
      <c r="L1561">
        <v>11.276999999999999</v>
      </c>
      <c r="N1561">
        <v>2</v>
      </c>
      <c r="O1561">
        <v>10.214</v>
      </c>
    </row>
    <row r="1562" spans="1:18">
      <c r="A1562" s="28" t="s">
        <v>292</v>
      </c>
      <c r="B1562" s="28">
        <v>2024</v>
      </c>
      <c r="C1562" s="9">
        <v>45326</v>
      </c>
      <c r="D1562" s="28" t="s">
        <v>64</v>
      </c>
      <c r="E1562" t="s">
        <v>534</v>
      </c>
      <c r="F1562">
        <v>4</v>
      </c>
      <c r="G1562" t="s">
        <v>193</v>
      </c>
      <c r="H1562" t="s">
        <v>50</v>
      </c>
      <c r="J1562">
        <v>4</v>
      </c>
      <c r="K1562">
        <v>1</v>
      </c>
      <c r="L1562">
        <v>9.9830000000000005</v>
      </c>
      <c r="N1562">
        <v>1</v>
      </c>
      <c r="O1562">
        <v>10.222</v>
      </c>
    </row>
    <row r="1563" spans="1:18">
      <c r="A1563" s="28" t="s">
        <v>292</v>
      </c>
      <c r="B1563" s="28">
        <v>2024</v>
      </c>
      <c r="C1563" s="9">
        <v>45326</v>
      </c>
      <c r="D1563" s="28" t="s">
        <v>64</v>
      </c>
      <c r="E1563" t="s">
        <v>534</v>
      </c>
      <c r="F1563">
        <v>4</v>
      </c>
      <c r="G1563" t="s">
        <v>110</v>
      </c>
      <c r="H1563" t="s">
        <v>111</v>
      </c>
      <c r="J1563">
        <v>5</v>
      </c>
      <c r="K1563">
        <v>2</v>
      </c>
      <c r="L1563">
        <v>10.075000000000001</v>
      </c>
      <c r="N1563">
        <v>2</v>
      </c>
      <c r="O1563">
        <v>10.288</v>
      </c>
    </row>
    <row r="1564" spans="1:18">
      <c r="A1564" s="28" t="s">
        <v>292</v>
      </c>
      <c r="B1564" s="28">
        <v>2024</v>
      </c>
      <c r="C1564" s="9">
        <v>45326</v>
      </c>
      <c r="D1564" s="28" t="s">
        <v>64</v>
      </c>
      <c r="E1564" t="s">
        <v>535</v>
      </c>
      <c r="F1564">
        <v>1</v>
      </c>
      <c r="G1564" t="s">
        <v>99</v>
      </c>
      <c r="H1564" t="s">
        <v>100</v>
      </c>
      <c r="J1564">
        <v>2</v>
      </c>
      <c r="K1564">
        <v>1</v>
      </c>
      <c r="L1564">
        <v>9.843</v>
      </c>
      <c r="N1564">
        <v>1</v>
      </c>
      <c r="O1564">
        <v>10.042999999999999</v>
      </c>
    </row>
    <row r="1565" spans="1:18">
      <c r="A1565" s="28" t="s">
        <v>292</v>
      </c>
      <c r="B1565" s="28">
        <v>2024</v>
      </c>
      <c r="C1565" s="9">
        <v>45326</v>
      </c>
      <c r="D1565" s="28" t="s">
        <v>64</v>
      </c>
      <c r="E1565" t="s">
        <v>535</v>
      </c>
      <c r="F1565">
        <v>1</v>
      </c>
      <c r="G1565" t="s">
        <v>193</v>
      </c>
      <c r="H1565" t="s">
        <v>50</v>
      </c>
      <c r="J1565">
        <v>4</v>
      </c>
      <c r="K1565">
        <v>2</v>
      </c>
      <c r="L1565">
        <v>10.928000000000001</v>
      </c>
      <c r="N1565">
        <v>2</v>
      </c>
      <c r="O1565">
        <v>10.314</v>
      </c>
    </row>
    <row r="1566" spans="1:18">
      <c r="A1566" s="28" t="s">
        <v>292</v>
      </c>
      <c r="B1566" s="28">
        <v>2024</v>
      </c>
      <c r="C1566" s="9">
        <v>45326</v>
      </c>
      <c r="D1566" s="28" t="s">
        <v>64</v>
      </c>
      <c r="E1566" t="s">
        <v>535</v>
      </c>
      <c r="F1566">
        <v>2</v>
      </c>
      <c r="G1566" t="s">
        <v>465</v>
      </c>
      <c r="H1566" t="s">
        <v>166</v>
      </c>
      <c r="J1566">
        <v>1</v>
      </c>
      <c r="K1566">
        <v>1</v>
      </c>
      <c r="L1566">
        <v>9.8879999999999999</v>
      </c>
      <c r="N1566">
        <v>1</v>
      </c>
      <c r="O1566">
        <v>9.9870000000000001</v>
      </c>
    </row>
    <row r="1567" spans="1:18">
      <c r="A1567" s="28" t="s">
        <v>292</v>
      </c>
      <c r="B1567" s="28">
        <v>2024</v>
      </c>
      <c r="C1567" s="9">
        <v>45326</v>
      </c>
      <c r="D1567" s="28" t="s">
        <v>64</v>
      </c>
      <c r="E1567" t="s">
        <v>535</v>
      </c>
      <c r="F1567">
        <v>2</v>
      </c>
      <c r="G1567" t="s">
        <v>104</v>
      </c>
      <c r="H1567" t="s">
        <v>100</v>
      </c>
      <c r="J1567">
        <v>3</v>
      </c>
      <c r="K1567">
        <v>2</v>
      </c>
      <c r="L1567">
        <v>9.9239999999999995</v>
      </c>
      <c r="N1567">
        <v>2</v>
      </c>
      <c r="O1567">
        <v>10.167999999999999</v>
      </c>
    </row>
    <row r="1568" spans="1:18">
      <c r="A1568" s="28" t="s">
        <v>292</v>
      </c>
      <c r="B1568" s="28">
        <v>2024</v>
      </c>
      <c r="C1568" s="9">
        <v>45326</v>
      </c>
      <c r="D1568" s="28" t="s">
        <v>64</v>
      </c>
      <c r="E1568" t="s">
        <v>62</v>
      </c>
      <c r="F1568" t="s">
        <v>536</v>
      </c>
      <c r="G1568" t="s">
        <v>465</v>
      </c>
      <c r="H1568" t="s">
        <v>166</v>
      </c>
      <c r="J1568">
        <v>1</v>
      </c>
      <c r="K1568">
        <v>2</v>
      </c>
      <c r="L1568">
        <f>L1569+0.086</f>
        <v>9.9</v>
      </c>
      <c r="N1568">
        <v>1</v>
      </c>
      <c r="O1568" s="163">
        <v>9.7639999999999993</v>
      </c>
      <c r="Q1568">
        <v>1</v>
      </c>
      <c r="R1568" s="163">
        <v>10.276999999999999</v>
      </c>
    </row>
    <row r="1569" spans="1:18">
      <c r="A1569" s="28" t="s">
        <v>292</v>
      </c>
      <c r="B1569" s="28">
        <v>2024</v>
      </c>
      <c r="C1569" s="9">
        <v>45326</v>
      </c>
      <c r="D1569" s="28" t="s">
        <v>64</v>
      </c>
      <c r="E1569" t="s">
        <v>62</v>
      </c>
      <c r="F1569" t="s">
        <v>536</v>
      </c>
      <c r="G1569" t="s">
        <v>99</v>
      </c>
      <c r="H1569" t="s">
        <v>100</v>
      </c>
      <c r="J1569">
        <v>2</v>
      </c>
      <c r="K1569">
        <v>1</v>
      </c>
      <c r="L1569">
        <v>9.8140000000000001</v>
      </c>
      <c r="N1569">
        <v>2</v>
      </c>
      <c r="O1569" s="163">
        <v>9.7939999999999987</v>
      </c>
      <c r="Q1569">
        <v>2</v>
      </c>
      <c r="R1569" s="163">
        <v>10.312999999999999</v>
      </c>
    </row>
    <row r="1570" spans="1:18">
      <c r="A1570" s="28" t="s">
        <v>292</v>
      </c>
      <c r="B1570" s="28">
        <v>2024</v>
      </c>
      <c r="C1570" s="9">
        <v>45326</v>
      </c>
      <c r="D1570" s="28" t="s">
        <v>64</v>
      </c>
      <c r="E1570" t="s">
        <v>62</v>
      </c>
      <c r="F1570" t="s">
        <v>537</v>
      </c>
      <c r="G1570" t="s">
        <v>104</v>
      </c>
      <c r="H1570" t="s">
        <v>100</v>
      </c>
      <c r="J1570">
        <v>3</v>
      </c>
      <c r="K1570">
        <v>1</v>
      </c>
      <c r="N1570">
        <v>1</v>
      </c>
    </row>
    <row r="1571" spans="1:18">
      <c r="A1571" s="28" t="s">
        <v>292</v>
      </c>
      <c r="B1571" s="28">
        <v>2024</v>
      </c>
      <c r="C1571" s="9">
        <v>45326</v>
      </c>
      <c r="D1571" s="28" t="s">
        <v>64</v>
      </c>
      <c r="E1571" t="s">
        <v>62</v>
      </c>
      <c r="F1571" t="s">
        <v>537</v>
      </c>
      <c r="G1571" t="s">
        <v>193</v>
      </c>
      <c r="H1571" t="s">
        <v>50</v>
      </c>
      <c r="J1571">
        <v>4</v>
      </c>
      <c r="K1571">
        <v>2</v>
      </c>
      <c r="L1571" t="s">
        <v>744</v>
      </c>
      <c r="N1571">
        <v>2</v>
      </c>
      <c r="O1571" t="s">
        <v>744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H1528:I1528 E1516:F1571 G1516:K1516 G1529:I1571 G1517:I1527 A1572:K1577 A1615:K2000 A1578:H1614 J1578:K1614 J1517:K1571">
    <cfRule type="expression" dxfId="387" priority="60">
      <formula>$E2="F"</formula>
    </cfRule>
    <cfRule type="expression" dxfId="386" priority="61">
      <formula>$E2="SF"</formula>
    </cfRule>
    <cfRule type="expression" dxfId="385" priority="62">
      <formula>$E2="QF"</formula>
    </cfRule>
    <cfRule type="expression" dxfId="384" priority="63">
      <formula>$E2="R8"</formula>
    </cfRule>
    <cfRule type="expression" dxfId="383" priority="64">
      <formula>$E2="R16"</formula>
    </cfRule>
  </conditionalFormatting>
  <conditionalFormatting sqref="A806:D861">
    <cfRule type="expression" dxfId="382" priority="58">
      <formula>$E806="F"</formula>
    </cfRule>
    <cfRule type="expression" dxfId="381" priority="59">
      <formula>$E806="Q"</formula>
    </cfRule>
  </conditionalFormatting>
  <conditionalFormatting sqref="A862:B917 D862:D917">
    <cfRule type="expression" dxfId="380" priority="56">
      <formula>$E862="F"</formula>
    </cfRule>
    <cfRule type="expression" dxfId="379" priority="57">
      <formula>$E862="Q"</formula>
    </cfRule>
  </conditionalFormatting>
  <conditionalFormatting sqref="F922:F937">
    <cfRule type="expression" dxfId="378" priority="1559">
      <formula>$E918="F"</formula>
    </cfRule>
    <cfRule type="expression" dxfId="377" priority="1560">
      <formula>$E918="SF"</formula>
    </cfRule>
    <cfRule type="expression" dxfId="376" priority="1561">
      <formula>$E918="QF"</formula>
    </cfRule>
    <cfRule type="expression" dxfId="375" priority="1562">
      <formula>$E918="R8"</formula>
    </cfRule>
    <cfRule type="expression" dxfId="374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73" priority="54">
      <formula>$E918="F"</formula>
    </cfRule>
    <cfRule type="expression" dxfId="372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71" priority="52">
      <formula>$E919="F"</formula>
    </cfRule>
    <cfRule type="expression" dxfId="370" priority="53">
      <formula>$E919="Q"</formula>
    </cfRule>
  </conditionalFormatting>
  <conditionalFormatting sqref="A970:B1025 D970:D1025">
    <cfRule type="expression" dxfId="369" priority="50">
      <formula>$E970="F"</formula>
    </cfRule>
    <cfRule type="expression" dxfId="368" priority="51">
      <formula>$E970="Q"</formula>
    </cfRule>
  </conditionalFormatting>
  <conditionalFormatting sqref="D1026:D1081">
    <cfRule type="expression" dxfId="367" priority="48">
      <formula>#REF!="F"</formula>
    </cfRule>
    <cfRule type="expression" dxfId="366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65" priority="46">
      <formula>#REF!="F"</formula>
    </cfRule>
    <cfRule type="expression" dxfId="364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63" priority="44">
      <formula>#REF!="F"</formula>
    </cfRule>
    <cfRule type="expression" dxfId="362" priority="45">
      <formula>#REF!="Q"</formula>
    </cfRule>
  </conditionalFormatting>
  <conditionalFormatting sqref="A1194:D1291">
    <cfRule type="expression" dxfId="361" priority="41">
      <formula>$E1194="R1"</formula>
    </cfRule>
    <cfRule type="expression" dxfId="360" priority="42">
      <formula>$E1194="F"</formula>
    </cfRule>
    <cfRule type="expression" dxfId="359" priority="43">
      <formula>$E1194="Q"</formula>
    </cfRule>
  </conditionalFormatting>
  <conditionalFormatting sqref="A1292:D1347">
    <cfRule type="expression" dxfId="358" priority="38">
      <formula>$E1292="R1"</formula>
    </cfRule>
    <cfRule type="expression" dxfId="357" priority="39">
      <formula>$E1292="F"</formula>
    </cfRule>
    <cfRule type="expression" dxfId="356" priority="40">
      <formula>$E1292="Q"</formula>
    </cfRule>
  </conditionalFormatting>
  <conditionalFormatting sqref="G1353:G1354">
    <cfRule type="expression" dxfId="355" priority="1944">
      <formula>$E1352="F"</formula>
    </cfRule>
    <cfRule type="expression" dxfId="354" priority="1945">
      <formula>$E1352="SF"</formula>
    </cfRule>
    <cfRule type="expression" dxfId="353" priority="1946">
      <formula>$E1352="QF"</formula>
    </cfRule>
    <cfRule type="expression" dxfId="352" priority="1947">
      <formula>$E1352="R8"</formula>
    </cfRule>
    <cfRule type="expression" dxfId="351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95"/>
  <sheetViews>
    <sheetView zoomScale="70" zoomScaleNormal="70" workbookViewId="0">
      <pane ySplit="1" topLeftCell="A1956" activePane="bottomLeft" state="frozen"/>
      <selection pane="bottomLeft" activeCell="U1976" sqref="U1976"/>
    </sheetView>
  </sheetViews>
  <sheetFormatPr defaultRowHeight="14.4"/>
  <cols>
    <col min="1" max="12" width="8.88671875" bestFit="1" customWidth="1"/>
    <col min="13" max="17" width="13.3320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>
        <v>43401</v>
      </c>
      <c r="D36" t="s">
        <v>64</v>
      </c>
      <c r="E36" t="s">
        <v>533</v>
      </c>
      <c r="F36">
        <v>6</v>
      </c>
      <c r="G36">
        <v>1</v>
      </c>
      <c r="H36" t="s">
        <v>1990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>
        <v>43401</v>
      </c>
      <c r="D51" t="s">
        <v>64</v>
      </c>
      <c r="E51" t="s">
        <v>534</v>
      </c>
      <c r="F51">
        <v>3</v>
      </c>
      <c r="G51">
        <v>1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>
        <v>43401</v>
      </c>
      <c r="D53" t="s">
        <v>64</v>
      </c>
      <c r="E53" t="s">
        <v>534</v>
      </c>
      <c r="F53">
        <v>3</v>
      </c>
      <c r="G53">
        <v>2</v>
      </c>
      <c r="H53" t="s">
        <v>1990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>
        <v>43485</v>
      </c>
      <c r="D226" t="s">
        <v>64</v>
      </c>
      <c r="E226" t="s">
        <v>530</v>
      </c>
      <c r="F226">
        <v>1</v>
      </c>
      <c r="G226">
        <v>1</v>
      </c>
      <c r="H226" t="s">
        <v>1990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>
        <v>43485</v>
      </c>
      <c r="D259" t="s">
        <v>64</v>
      </c>
      <c r="E259" t="s">
        <v>533</v>
      </c>
      <c r="F259">
        <v>7</v>
      </c>
      <c r="G259">
        <v>1</v>
      </c>
      <c r="H259" t="s">
        <v>1990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>
        <v>43800</v>
      </c>
      <c r="D608" t="s">
        <v>64</v>
      </c>
      <c r="E608" t="s">
        <v>530</v>
      </c>
      <c r="F608">
        <v>7</v>
      </c>
      <c r="G608">
        <v>1</v>
      </c>
      <c r="H608" t="s">
        <v>1990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>
        <v>43800</v>
      </c>
      <c r="D630" t="s">
        <v>64</v>
      </c>
      <c r="E630" t="s">
        <v>533</v>
      </c>
      <c r="F630">
        <v>6</v>
      </c>
      <c r="G630">
        <v>1</v>
      </c>
      <c r="H630" t="s">
        <v>1990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>
        <v>43800</v>
      </c>
      <c r="D645" t="s">
        <v>64</v>
      </c>
      <c r="E645" t="s">
        <v>534</v>
      </c>
      <c r="F645">
        <v>3</v>
      </c>
      <c r="G645">
        <v>1</v>
      </c>
      <c r="H645" t="s">
        <v>1990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>
        <v>43800</v>
      </c>
      <c r="D647" t="s">
        <v>64</v>
      </c>
      <c r="E647" t="s">
        <v>534</v>
      </c>
      <c r="F647">
        <v>3</v>
      </c>
      <c r="G647">
        <v>2</v>
      </c>
      <c r="H647" t="s">
        <v>1990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>
        <v>43856</v>
      </c>
      <c r="D821" t="s">
        <v>64</v>
      </c>
      <c r="E821" t="s">
        <v>530</v>
      </c>
      <c r="F821">
        <v>5</v>
      </c>
      <c r="G821">
        <v>1</v>
      </c>
      <c r="H821" t="s">
        <v>1259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1259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1259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1805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1182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1182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8265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19.524000000000001</v>
      </c>
      <c r="Q1794">
        <v>28.15</v>
      </c>
      <c r="R1794">
        <v>4.3129999999999997</v>
      </c>
    </row>
    <row r="1795" spans="1:18">
      <c r="A1795" t="s">
        <v>160</v>
      </c>
      <c r="B1795">
        <v>2023</v>
      </c>
      <c r="C1795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19.570999999999898</v>
      </c>
      <c r="P1795">
        <v>19.37</v>
      </c>
      <c r="Q1795">
        <v>22.89</v>
      </c>
      <c r="R1795">
        <v>1.76</v>
      </c>
    </row>
    <row r="1796" spans="1:18">
      <c r="A1796" t="s">
        <v>160</v>
      </c>
      <c r="B1796">
        <v>2023</v>
      </c>
      <c r="C1796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15.379</v>
      </c>
      <c r="P1798">
        <v>16.292999999999999</v>
      </c>
      <c r="Q1798">
        <v>22.163</v>
      </c>
      <c r="R1798">
        <v>2.9350000000000001</v>
      </c>
    </row>
    <row r="1799" spans="1:18">
      <c r="A1799" t="s">
        <v>160</v>
      </c>
      <c r="B1799">
        <v>2023</v>
      </c>
      <c r="C179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6.1979999999999897</v>
      </c>
      <c r="Q1799">
        <v>16.265999999999998</v>
      </c>
      <c r="R1799">
        <v>5.0339999999999998</v>
      </c>
    </row>
    <row r="1800" spans="1:18">
      <c r="A1800" t="s">
        <v>160</v>
      </c>
      <c r="B1800">
        <v>2023</v>
      </c>
      <c r="C1800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10.731999999999999</v>
      </c>
      <c r="Q1800">
        <v>18.806000000000001</v>
      </c>
      <c r="R1800">
        <v>4.0369999999999999</v>
      </c>
    </row>
    <row r="1801" spans="1:18">
      <c r="A1801" t="s">
        <v>160</v>
      </c>
      <c r="B1801">
        <v>2023</v>
      </c>
      <c r="C1801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16.735999999999901</v>
      </c>
      <c r="P1801">
        <v>15.657</v>
      </c>
      <c r="Q1801">
        <v>20.619</v>
      </c>
      <c r="R1801">
        <v>2.4809999999999999</v>
      </c>
    </row>
    <row r="1802" spans="1:18">
      <c r="A1802" t="s">
        <v>160</v>
      </c>
      <c r="B1802">
        <v>2023</v>
      </c>
      <c r="C1802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26.103000000000002</v>
      </c>
      <c r="P1806">
        <v>26.632999999999999</v>
      </c>
      <c r="Q1806">
        <v>29.369</v>
      </c>
      <c r="R1806">
        <v>1.3680000000000001</v>
      </c>
    </row>
    <row r="1807" spans="1:18">
      <c r="A1807" t="s">
        <v>160</v>
      </c>
      <c r="B1807">
        <v>2023</v>
      </c>
      <c r="C1807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31.826999999999899</v>
      </c>
      <c r="Q1807">
        <v>33.820999999999998</v>
      </c>
      <c r="R1807">
        <v>0.997</v>
      </c>
    </row>
    <row r="1808" spans="1:18">
      <c r="A1808" t="s">
        <v>160</v>
      </c>
      <c r="B1808">
        <v>2023</v>
      </c>
      <c r="C1808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10.731999999999999</v>
      </c>
      <c r="P1808">
        <v>14.044</v>
      </c>
      <c r="Q1808">
        <v>21.262</v>
      </c>
      <c r="R1808">
        <v>3.609</v>
      </c>
    </row>
    <row r="1809" spans="1:18">
      <c r="A1809" t="s">
        <v>160</v>
      </c>
      <c r="B1809">
        <v>2023</v>
      </c>
      <c r="C180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16.292999999999999</v>
      </c>
      <c r="P1809">
        <v>15.311999999999999</v>
      </c>
      <c r="Q1809">
        <v>20.864000000000001</v>
      </c>
      <c r="R1809">
        <v>2.7759999999999998</v>
      </c>
    </row>
    <row r="1810" spans="1:18">
      <c r="A1810" t="s">
        <v>160</v>
      </c>
      <c r="B1810">
        <v>2023</v>
      </c>
      <c r="C1810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14.8439999999999</v>
      </c>
      <c r="Q1812">
        <v>21.777999999999999</v>
      </c>
      <c r="R1812">
        <v>3.4670000000000001</v>
      </c>
    </row>
    <row r="1813" spans="1:18">
      <c r="A1813" t="s">
        <v>160</v>
      </c>
      <c r="B1813">
        <v>2023</v>
      </c>
      <c r="C1813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19.524000000000001</v>
      </c>
      <c r="P1813">
        <v>16.692</v>
      </c>
      <c r="Q1813">
        <v>24.282</v>
      </c>
      <c r="R1813">
        <v>3.7949999999999999</v>
      </c>
    </row>
    <row r="1814" spans="1:18">
      <c r="A1814" t="s">
        <v>160</v>
      </c>
      <c r="B1814">
        <v>2023</v>
      </c>
      <c r="C1814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31.826999999999899</v>
      </c>
      <c r="P1824">
        <v>31.847999999999999</v>
      </c>
      <c r="Q1824">
        <v>33.844000000000001</v>
      </c>
      <c r="R1824">
        <v>0.998</v>
      </c>
    </row>
    <row r="1825" spans="1:18">
      <c r="A1825" t="s">
        <v>160</v>
      </c>
      <c r="B1825">
        <v>2023</v>
      </c>
      <c r="C1825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23.666</v>
      </c>
      <c r="R1825">
        <v>1.9139999999999999</v>
      </c>
    </row>
    <row r="1826" spans="1:18">
      <c r="A1826" t="s">
        <v>160</v>
      </c>
      <c r="B1826">
        <v>2023</v>
      </c>
      <c r="C1826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31.847999999999999</v>
      </c>
      <c r="P1826">
        <v>31.867999999999999</v>
      </c>
      <c r="Q1826">
        <v>33.866</v>
      </c>
      <c r="R1826">
        <v>0.999</v>
      </c>
    </row>
    <row r="1827" spans="1:18">
      <c r="A1827" t="s">
        <v>160</v>
      </c>
      <c r="B1827">
        <v>2023</v>
      </c>
      <c r="C1827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19.795000000000002</v>
      </c>
      <c r="Q1827">
        <v>23.585000000000001</v>
      </c>
      <c r="R1827">
        <v>1.895</v>
      </c>
    </row>
    <row r="1828" spans="1:18">
      <c r="A1828" t="s">
        <v>160</v>
      </c>
      <c r="B1828">
        <v>2023</v>
      </c>
      <c r="C1828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30.638000000000002</v>
      </c>
      <c r="Q1828">
        <v>33.054000000000002</v>
      </c>
      <c r="R1828">
        <v>1.208</v>
      </c>
    </row>
    <row r="1829" spans="1:18">
      <c r="A1829" t="s">
        <v>160</v>
      </c>
      <c r="B1829">
        <v>2023</v>
      </c>
      <c r="C182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16.692</v>
      </c>
      <c r="P1829">
        <v>16.564</v>
      </c>
      <c r="Q1829">
        <v>23.786000000000001</v>
      </c>
      <c r="R1829">
        <v>3.6110000000000002</v>
      </c>
    </row>
    <row r="1830" spans="1:18">
      <c r="A1830" t="s">
        <v>160</v>
      </c>
      <c r="B1830">
        <v>2023</v>
      </c>
      <c r="C1830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30.638000000000002</v>
      </c>
      <c r="P1830">
        <v>30.688999999999901</v>
      </c>
      <c r="Q1830">
        <v>33.098999999999997</v>
      </c>
      <c r="R1830">
        <v>1.2050000000000001</v>
      </c>
    </row>
    <row r="1831" spans="1:18">
      <c r="A1831" t="s">
        <v>160</v>
      </c>
      <c r="B1831">
        <v>2023</v>
      </c>
      <c r="C1831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16.564</v>
      </c>
      <c r="P1831">
        <v>16.463000000000001</v>
      </c>
      <c r="Q1831">
        <v>23.387</v>
      </c>
      <c r="R1831">
        <v>3.4620000000000002</v>
      </c>
    </row>
    <row r="1832" spans="1:18">
      <c r="A1832" t="s">
        <v>160</v>
      </c>
      <c r="B1832">
        <v>2023</v>
      </c>
      <c r="C1832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32.323</v>
      </c>
      <c r="Q1832">
        <v>35.484999999999999</v>
      </c>
      <c r="R1832">
        <v>1.581</v>
      </c>
    </row>
    <row r="1833" spans="1:18">
      <c r="A1833" t="s">
        <v>160</v>
      </c>
      <c r="B1833">
        <v>2023</v>
      </c>
      <c r="C1833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15.311999999999999</v>
      </c>
      <c r="P1833">
        <v>15.303000000000001</v>
      </c>
      <c r="Q1833">
        <v>20.809000000000001</v>
      </c>
      <c r="R1833">
        <v>2.7530000000000001</v>
      </c>
    </row>
    <row r="1834" spans="1:18">
      <c r="A1834" t="s">
        <v>160</v>
      </c>
      <c r="B1834">
        <v>2023</v>
      </c>
      <c r="C1834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32.323</v>
      </c>
      <c r="P1834">
        <v>32.344000000000001</v>
      </c>
      <c r="Q1834">
        <v>35.502000000000002</v>
      </c>
      <c r="R1834">
        <v>1.579</v>
      </c>
    </row>
    <row r="1835" spans="1:18">
      <c r="A1835" t="s">
        <v>160</v>
      </c>
      <c r="B1835">
        <v>2023</v>
      </c>
      <c r="C1835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15.303000000000001</v>
      </c>
      <c r="P1835">
        <v>15.294</v>
      </c>
      <c r="Q1835">
        <v>20.756</v>
      </c>
      <c r="R1835">
        <v>2.7309999999999999</v>
      </c>
    </row>
    <row r="1836" spans="1:18">
      <c r="A1836" t="s">
        <v>160</v>
      </c>
      <c r="B1836">
        <v>2023</v>
      </c>
      <c r="C1836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30.688999999999901</v>
      </c>
      <c r="P1836">
        <v>30.986000000000001</v>
      </c>
      <c r="Q1836">
        <v>33.368000000000002</v>
      </c>
      <c r="R1836">
        <v>1.1910000000000001</v>
      </c>
    </row>
    <row r="1837" spans="1:18">
      <c r="A1837" t="s">
        <v>160</v>
      </c>
      <c r="B1837">
        <v>2023</v>
      </c>
      <c r="C1837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32.344000000000001</v>
      </c>
      <c r="P1837">
        <v>31.956</v>
      </c>
      <c r="Q1837">
        <v>35.042000000000002</v>
      </c>
      <c r="R1837">
        <v>1.5429999999999999</v>
      </c>
    </row>
    <row r="1838" spans="1:18">
      <c r="A1838" t="s">
        <v>160</v>
      </c>
      <c r="B1838">
        <v>2023</v>
      </c>
      <c r="C1838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30.986000000000001</v>
      </c>
      <c r="P1838">
        <v>31.256</v>
      </c>
      <c r="Q1838">
        <v>33.612000000000002</v>
      </c>
      <c r="R1838">
        <v>1.1779999999999999</v>
      </c>
    </row>
    <row r="1839" spans="1:18">
      <c r="A1839" t="s">
        <v>160</v>
      </c>
      <c r="B1839">
        <v>2023</v>
      </c>
      <c r="C183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31.956</v>
      </c>
      <c r="P1839">
        <v>31.611999999999998</v>
      </c>
      <c r="Q1839">
        <v>34.634</v>
      </c>
      <c r="R1839">
        <v>1.5109999999999999</v>
      </c>
    </row>
    <row r="1840" spans="1:18">
      <c r="A1840" t="s">
        <v>160</v>
      </c>
      <c r="B1840">
        <v>2023</v>
      </c>
      <c r="C1840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31.867999999999999</v>
      </c>
      <c r="P1840">
        <v>31.916</v>
      </c>
      <c r="Q1840">
        <v>33.911999999999999</v>
      </c>
      <c r="R1840">
        <v>0.998</v>
      </c>
    </row>
    <row r="1841" spans="1:18">
      <c r="A1841" t="s">
        <v>160</v>
      </c>
      <c r="B1841">
        <v>2023</v>
      </c>
      <c r="C1841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22.670999999999999</v>
      </c>
      <c r="Q1841">
        <v>26.609000000000002</v>
      </c>
      <c r="R1841">
        <v>1.9690000000000001</v>
      </c>
    </row>
    <row r="1842" spans="1:18">
      <c r="A1842" t="s">
        <v>160</v>
      </c>
      <c r="B1842">
        <v>2023</v>
      </c>
      <c r="C1842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31.916</v>
      </c>
      <c r="P1842">
        <v>31.960999999999999</v>
      </c>
      <c r="Q1842">
        <v>33.954999999999998</v>
      </c>
      <c r="R1842">
        <v>0.997</v>
      </c>
    </row>
    <row r="1843" spans="1:18">
      <c r="A1843" t="s">
        <v>160</v>
      </c>
      <c r="B1843">
        <v>2023</v>
      </c>
      <c r="C1843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22.670999999999999</v>
      </c>
      <c r="P1843">
        <v>22.568999999999999</v>
      </c>
      <c r="Q1843">
        <v>26.440999999999999</v>
      </c>
      <c r="R1843">
        <v>1.9359999999999999</v>
      </c>
    </row>
    <row r="1844" spans="1:18">
      <c r="A1844" t="s">
        <v>160</v>
      </c>
      <c r="B1844">
        <v>2023</v>
      </c>
      <c r="C1844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31.611999999999998</v>
      </c>
      <c r="P1844">
        <v>31.716000000000001</v>
      </c>
      <c r="Q1844">
        <v>34.716000000000001</v>
      </c>
      <c r="R1844">
        <v>1.5</v>
      </c>
    </row>
    <row r="1845" spans="1:18">
      <c r="A1845" t="s">
        <v>160</v>
      </c>
      <c r="B1845">
        <v>2023</v>
      </c>
      <c r="C1845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22.568999999999999</v>
      </c>
      <c r="P1845">
        <v>22.488</v>
      </c>
      <c r="Q1845">
        <v>26.306000000000001</v>
      </c>
      <c r="R1845">
        <v>1.909</v>
      </c>
    </row>
    <row r="1846" spans="1:18">
      <c r="A1846" t="s">
        <v>160</v>
      </c>
      <c r="B1846">
        <v>2023</v>
      </c>
      <c r="C1846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31.716000000000001</v>
      </c>
      <c r="P1846">
        <v>31.814999999999898</v>
      </c>
      <c r="Q1846">
        <v>34.792999999999999</v>
      </c>
      <c r="R1846">
        <v>1.4890000000000001</v>
      </c>
    </row>
    <row r="1847" spans="1:18">
      <c r="A1847" t="s">
        <v>160</v>
      </c>
      <c r="B1847">
        <v>2023</v>
      </c>
      <c r="C1847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22.488</v>
      </c>
      <c r="P1847">
        <v>22.413</v>
      </c>
      <c r="Q1847">
        <v>26.181000000000001</v>
      </c>
      <c r="R1847">
        <v>1.8839999999999999</v>
      </c>
    </row>
    <row r="1848" spans="1:18">
      <c r="A1848" t="s">
        <v>160</v>
      </c>
      <c r="B1848">
        <v>2023</v>
      </c>
      <c r="C1848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31.256</v>
      </c>
      <c r="P1848">
        <v>31.488999999999901</v>
      </c>
      <c r="Q1848">
        <v>33.820999999999998</v>
      </c>
      <c r="R1848">
        <v>1.1659999999999999</v>
      </c>
    </row>
    <row r="1849" spans="1:18">
      <c r="A1849" t="s">
        <v>160</v>
      </c>
      <c r="B1849">
        <v>2023</v>
      </c>
      <c r="C184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31.960999999999999</v>
      </c>
      <c r="P1849">
        <v>31.823</v>
      </c>
      <c r="Q1849">
        <v>33.805</v>
      </c>
      <c r="R1849">
        <v>0.99099999999999999</v>
      </c>
    </row>
    <row r="1850" spans="1:18">
      <c r="A1850" t="s">
        <v>160</v>
      </c>
      <c r="B1850">
        <v>2023</v>
      </c>
      <c r="C1850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31.488999999999901</v>
      </c>
      <c r="P1850">
        <v>31.707000000000001</v>
      </c>
      <c r="Q1850">
        <v>34.017000000000003</v>
      </c>
      <c r="R1850">
        <v>1.155</v>
      </c>
    </row>
    <row r="1851" spans="1:18">
      <c r="A1851" t="s">
        <v>160</v>
      </c>
      <c r="B1851">
        <v>2023</v>
      </c>
      <c r="C1851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31.823</v>
      </c>
      <c r="P1851">
        <v>31.690999999999899</v>
      </c>
      <c r="Q1851">
        <v>33.662999999999997</v>
      </c>
      <c r="R1851">
        <v>0.98599999999999999</v>
      </c>
    </row>
    <row r="1852" spans="1:18">
      <c r="A1852" t="s">
        <v>63</v>
      </c>
      <c r="B1852">
        <v>2023</v>
      </c>
      <c r="C1852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26.632999999999999</v>
      </c>
      <c r="P1854">
        <v>26.795000000000002</v>
      </c>
      <c r="Q1854">
        <v>29.507000000000001</v>
      </c>
      <c r="R1854">
        <v>1.3560000000000001</v>
      </c>
    </row>
    <row r="1855" spans="1:18">
      <c r="A1855" t="s">
        <v>63</v>
      </c>
      <c r="B1855">
        <v>2023</v>
      </c>
      <c r="C1855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19.042000000000002</v>
      </c>
      <c r="Q1855">
        <v>24.466000000000001</v>
      </c>
      <c r="R1855">
        <v>2.7120000000000002</v>
      </c>
    </row>
    <row r="1856" spans="1:18">
      <c r="A1856" t="s">
        <v>63</v>
      </c>
      <c r="B1856">
        <v>2023</v>
      </c>
      <c r="C1856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15.294</v>
      </c>
      <c r="P1856">
        <v>16.585000000000001</v>
      </c>
      <c r="Q1856">
        <v>21.779</v>
      </c>
      <c r="R1856">
        <v>2.597</v>
      </c>
    </row>
    <row r="1857" spans="1:18">
      <c r="A1857" t="s">
        <v>63</v>
      </c>
      <c r="B1857">
        <v>2023</v>
      </c>
      <c r="C1857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14.387</v>
      </c>
      <c r="Q1857">
        <v>20.693000000000001</v>
      </c>
      <c r="R1857">
        <v>3.153</v>
      </c>
    </row>
    <row r="1858" spans="1:18">
      <c r="A1858" t="s">
        <v>63</v>
      </c>
      <c r="B1858">
        <v>2023</v>
      </c>
      <c r="C1858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31.814999999999898</v>
      </c>
      <c r="P1858">
        <v>31.908000000000001</v>
      </c>
      <c r="Q1858">
        <v>34.866</v>
      </c>
      <c r="R1858">
        <v>1.4790000000000001</v>
      </c>
    </row>
    <row r="1859" spans="1:18">
      <c r="A1859" t="s">
        <v>63</v>
      </c>
      <c r="B1859">
        <v>2023</v>
      </c>
      <c r="C185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22.413</v>
      </c>
      <c r="P1859">
        <v>22.343</v>
      </c>
      <c r="Q1859">
        <v>26.065000000000001</v>
      </c>
      <c r="R1859">
        <v>1.861</v>
      </c>
    </row>
    <row r="1860" spans="1:18">
      <c r="A1860" t="s">
        <v>63</v>
      </c>
      <c r="B1860">
        <v>2023</v>
      </c>
      <c r="C1860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32.066000000000003</v>
      </c>
      <c r="Q1860">
        <v>35.584000000000003</v>
      </c>
      <c r="R1860">
        <v>1.7589999999999999</v>
      </c>
    </row>
    <row r="1861" spans="1:18">
      <c r="A1861" t="s">
        <v>63</v>
      </c>
      <c r="B1861">
        <v>2023</v>
      </c>
      <c r="C1861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15.657</v>
      </c>
      <c r="P1861">
        <v>15.646999999999901</v>
      </c>
      <c r="Q1861">
        <v>20.581</v>
      </c>
      <c r="R1861">
        <v>2.4670000000000001</v>
      </c>
    </row>
    <row r="1862" spans="1:18">
      <c r="A1862" t="s">
        <v>63</v>
      </c>
      <c r="B1862">
        <v>2023</v>
      </c>
      <c r="C1862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24.033999999999999</v>
      </c>
      <c r="Q1864">
        <v>28.271999999999998</v>
      </c>
      <c r="R1864">
        <v>2.1190000000000002</v>
      </c>
    </row>
    <row r="1865" spans="1:18">
      <c r="A1865" t="s">
        <v>63</v>
      </c>
      <c r="B1865">
        <v>2023</v>
      </c>
      <c r="C1865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19.37</v>
      </c>
      <c r="P1865">
        <v>19.222000000000001</v>
      </c>
      <c r="Q1865">
        <v>22.686</v>
      </c>
      <c r="R1865">
        <v>1.732</v>
      </c>
    </row>
    <row r="1866" spans="1:18">
      <c r="A1866" t="s">
        <v>63</v>
      </c>
      <c r="B1866">
        <v>2023</v>
      </c>
      <c r="C1866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19.795000000000002</v>
      </c>
      <c r="P1873">
        <v>19.462</v>
      </c>
      <c r="Q1873">
        <v>23.172000000000001</v>
      </c>
      <c r="R1873">
        <v>1.855</v>
      </c>
    </row>
    <row r="1874" spans="1:18">
      <c r="A1874" t="s">
        <v>63</v>
      </c>
      <c r="B1874">
        <v>2023</v>
      </c>
      <c r="C1874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31.690999999999899</v>
      </c>
      <c r="P1878">
        <v>31.728999999999999</v>
      </c>
      <c r="Q1878">
        <v>33.701000000000001</v>
      </c>
      <c r="R1878">
        <v>0.98599999999999999</v>
      </c>
    </row>
    <row r="1879" spans="1:18">
      <c r="A1879" t="s">
        <v>63</v>
      </c>
      <c r="B1879">
        <v>2023</v>
      </c>
      <c r="C187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18.497999999999902</v>
      </c>
      <c r="Q1879">
        <v>25.123999999999999</v>
      </c>
      <c r="R1879">
        <v>3.3130000000000002</v>
      </c>
    </row>
    <row r="1880" spans="1:18">
      <c r="A1880" t="s">
        <v>63</v>
      </c>
      <c r="B1880">
        <v>2023</v>
      </c>
      <c r="C1880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31.707000000000001</v>
      </c>
      <c r="P1880">
        <v>32.026000000000003</v>
      </c>
      <c r="Q1880">
        <v>34.31</v>
      </c>
      <c r="R1880">
        <v>1.1419999999999999</v>
      </c>
    </row>
    <row r="1881" spans="1:18">
      <c r="A1881" t="s">
        <v>63</v>
      </c>
      <c r="B1881">
        <v>2023</v>
      </c>
      <c r="C1881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24.033999999999999</v>
      </c>
      <c r="P1886">
        <v>24.901</v>
      </c>
      <c r="Q1886">
        <v>28.977</v>
      </c>
      <c r="R1886">
        <v>2.0379999999999998</v>
      </c>
    </row>
    <row r="1887" spans="1:18">
      <c r="A1887" t="s">
        <v>63</v>
      </c>
      <c r="B1887">
        <v>2023</v>
      </c>
      <c r="C1887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26.795000000000002</v>
      </c>
      <c r="P1887">
        <v>26.544</v>
      </c>
      <c r="Q1887">
        <v>29.218</v>
      </c>
      <c r="R1887">
        <v>1.337</v>
      </c>
    </row>
    <row r="1888" spans="1:18">
      <c r="A1888" t="s">
        <v>63</v>
      </c>
      <c r="B1888">
        <v>2023</v>
      </c>
      <c r="C1888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35.732999999999997</v>
      </c>
      <c r="Q1888">
        <v>39.896999999999998</v>
      </c>
      <c r="R1888">
        <v>2.0819999999999999</v>
      </c>
    </row>
    <row r="1889" spans="1:18">
      <c r="A1889" t="s">
        <v>63</v>
      </c>
      <c r="B1889">
        <v>2023</v>
      </c>
      <c r="C188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16.585000000000001</v>
      </c>
      <c r="P1889">
        <v>16.582000000000001</v>
      </c>
      <c r="Q1889">
        <v>21.763999999999999</v>
      </c>
      <c r="R1889">
        <v>2.5910000000000002</v>
      </c>
    </row>
    <row r="1890" spans="1:18">
      <c r="A1890" t="s">
        <v>63</v>
      </c>
      <c r="B1890">
        <v>2023</v>
      </c>
      <c r="C1890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31.908000000000001</v>
      </c>
      <c r="P1890">
        <v>32.29</v>
      </c>
      <c r="Q1890">
        <v>35.195999999999998</v>
      </c>
      <c r="R1890">
        <v>1.4530000000000001</v>
      </c>
    </row>
    <row r="1891" spans="1:18">
      <c r="A1891" t="s">
        <v>63</v>
      </c>
      <c r="B1891">
        <v>2023</v>
      </c>
      <c r="C1891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32.066000000000003</v>
      </c>
      <c r="P1891">
        <v>31.69</v>
      </c>
      <c r="Q1891">
        <v>35.118000000000002</v>
      </c>
      <c r="R1891">
        <v>1.714</v>
      </c>
    </row>
    <row r="1892" spans="1:18">
      <c r="A1892" t="s">
        <v>63</v>
      </c>
      <c r="B1892">
        <v>2023</v>
      </c>
      <c r="C1892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32.29</v>
      </c>
      <c r="P1893">
        <v>32.249000000000002</v>
      </c>
      <c r="Q1893">
        <v>35.139000000000003</v>
      </c>
      <c r="R1893">
        <v>1.4450000000000001</v>
      </c>
    </row>
    <row r="1894" spans="1:18">
      <c r="A1894" t="s">
        <v>63</v>
      </c>
      <c r="B1894">
        <v>2023</v>
      </c>
      <c r="C1894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32.249000000000002</v>
      </c>
      <c r="P1895">
        <v>32.21</v>
      </c>
      <c r="Q1895">
        <v>35.084000000000003</v>
      </c>
      <c r="R1895">
        <v>1.4370000000000001</v>
      </c>
    </row>
    <row r="1896" spans="1:18">
      <c r="A1896" t="s">
        <v>63</v>
      </c>
      <c r="B1896">
        <v>2023</v>
      </c>
      <c r="C1896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31.728999999999999</v>
      </c>
      <c r="P1896">
        <v>31.988999999999901</v>
      </c>
      <c r="Q1896">
        <v>33.948999999999998</v>
      </c>
      <c r="R1896">
        <v>0.98</v>
      </c>
    </row>
    <row r="1897" spans="1:18">
      <c r="A1897" t="s">
        <v>63</v>
      </c>
      <c r="B1897">
        <v>2023</v>
      </c>
      <c r="C1897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35.732999999999997</v>
      </c>
      <c r="P1897">
        <v>34.817</v>
      </c>
      <c r="Q1897">
        <v>38.796999999999997</v>
      </c>
      <c r="R1897">
        <v>1.99</v>
      </c>
    </row>
    <row r="1898" spans="1:18">
      <c r="A1898" t="s">
        <v>63</v>
      </c>
      <c r="B1898">
        <v>2023</v>
      </c>
      <c r="C1898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31.988999999999901</v>
      </c>
      <c r="P1898">
        <v>32.222000000000001</v>
      </c>
      <c r="Q1898">
        <v>34.17</v>
      </c>
      <c r="R1898">
        <v>0.97399999999999998</v>
      </c>
    </row>
    <row r="1899" spans="1:18">
      <c r="A1899" t="s">
        <v>63</v>
      </c>
      <c r="B1899">
        <v>2023</v>
      </c>
      <c r="C189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34.817</v>
      </c>
      <c r="P1899">
        <v>34.069000000000003</v>
      </c>
      <c r="Q1899">
        <v>37.893000000000001</v>
      </c>
      <c r="R1899">
        <v>1.9119999999999999</v>
      </c>
    </row>
    <row r="1900" spans="1:18">
      <c r="A1900" t="s">
        <v>63</v>
      </c>
      <c r="B1900">
        <v>2023</v>
      </c>
      <c r="C1900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32.026000000000003</v>
      </c>
      <c r="P1900">
        <v>32.119</v>
      </c>
      <c r="Q1900">
        <v>34.393000000000001</v>
      </c>
      <c r="R1900">
        <v>1.137</v>
      </c>
    </row>
    <row r="1901" spans="1:18">
      <c r="A1901" t="s">
        <v>63</v>
      </c>
      <c r="B1901">
        <v>2023</v>
      </c>
      <c r="C1901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24.901</v>
      </c>
      <c r="P1901">
        <v>24.729999999999901</v>
      </c>
      <c r="Q1901">
        <v>28.713999999999999</v>
      </c>
      <c r="R1901">
        <v>1.992</v>
      </c>
    </row>
    <row r="1902" spans="1:18">
      <c r="A1902" t="s">
        <v>63</v>
      </c>
      <c r="B1902">
        <v>2023</v>
      </c>
      <c r="C1902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32.119</v>
      </c>
      <c r="P1902">
        <v>32.205999999999896</v>
      </c>
      <c r="Q1902">
        <v>34.47</v>
      </c>
      <c r="R1902">
        <v>1.1319999999999999</v>
      </c>
    </row>
    <row r="1903" spans="1:18">
      <c r="A1903" t="s">
        <v>63</v>
      </c>
      <c r="B1903">
        <v>2023</v>
      </c>
      <c r="C1903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24.729999999999901</v>
      </c>
      <c r="P1903">
        <v>24.577999999999999</v>
      </c>
      <c r="Q1903">
        <v>28.478000000000002</v>
      </c>
      <c r="R1903">
        <v>1.95</v>
      </c>
    </row>
    <row r="1904" spans="1:18">
      <c r="A1904" t="s">
        <v>63</v>
      </c>
      <c r="B1904">
        <v>2023</v>
      </c>
      <c r="C1904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32.205999999999896</v>
      </c>
      <c r="P1912">
        <v>32.405000000000001</v>
      </c>
      <c r="Q1912">
        <v>34.649000000000001</v>
      </c>
      <c r="R1912">
        <v>1.1220000000000001</v>
      </c>
    </row>
    <row r="1913" spans="1:18">
      <c r="A1913" t="s">
        <v>63</v>
      </c>
      <c r="B1913">
        <v>2023</v>
      </c>
      <c r="C1913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32.222000000000001</v>
      </c>
      <c r="P1913">
        <v>32.098999999999997</v>
      </c>
      <c r="Q1913">
        <v>34.036999999999999</v>
      </c>
      <c r="R1913">
        <v>0.96899999999999997</v>
      </c>
    </row>
    <row r="1914" spans="1:18">
      <c r="A1914" t="s">
        <v>63</v>
      </c>
      <c r="B1914">
        <v>2023</v>
      </c>
      <c r="C1914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32.405000000000001</v>
      </c>
      <c r="P1914">
        <v>32.591999999999999</v>
      </c>
      <c r="Q1914">
        <v>34.817999999999998</v>
      </c>
      <c r="R1914">
        <v>1.113</v>
      </c>
    </row>
    <row r="1915" spans="1:18">
      <c r="A1915" t="s">
        <v>63</v>
      </c>
      <c r="B1915">
        <v>2023</v>
      </c>
      <c r="C1915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32.098999999999997</v>
      </c>
      <c r="P1915">
        <v>31.981000000000002</v>
      </c>
      <c r="Q1915">
        <v>33.911000000000001</v>
      </c>
      <c r="R1915">
        <v>0.96499999999999997</v>
      </c>
    </row>
    <row r="1916" spans="1:18">
      <c r="A1916" t="s">
        <v>63</v>
      </c>
      <c r="B1916">
        <v>2023</v>
      </c>
      <c r="C1916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30.838000000000001</v>
      </c>
      <c r="Q1916">
        <v>33.468000000000004</v>
      </c>
      <c r="R1916">
        <v>1.3149999999999999</v>
      </c>
    </row>
    <row r="1917" spans="1:18">
      <c r="A1917" t="s">
        <v>63</v>
      </c>
      <c r="B1917">
        <v>2023</v>
      </c>
      <c r="C1917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31.981000000000002</v>
      </c>
      <c r="P1917">
        <v>31.844000000000001</v>
      </c>
      <c r="Q1917">
        <v>33.764000000000003</v>
      </c>
      <c r="R1917">
        <v>0.96</v>
      </c>
    </row>
    <row r="1918" spans="1:18">
      <c r="A1918" t="s">
        <v>63</v>
      </c>
      <c r="B1918">
        <v>2023</v>
      </c>
      <c r="C1918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30.838000000000001</v>
      </c>
      <c r="P1918">
        <v>31.131999999999898</v>
      </c>
      <c r="Q1918">
        <v>33.725999999999999</v>
      </c>
      <c r="R1918">
        <v>1.2969999999999999</v>
      </c>
    </row>
    <row r="1919" spans="1:18">
      <c r="A1919" t="s">
        <v>63</v>
      </c>
      <c r="B1919">
        <v>2023</v>
      </c>
      <c r="C191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31.844000000000001</v>
      </c>
      <c r="P1919">
        <v>31.713999999999999</v>
      </c>
      <c r="Q1919">
        <v>33.625999999999998</v>
      </c>
      <c r="R1919">
        <v>0.95599999999999996</v>
      </c>
    </row>
    <row r="1920" spans="1:18">
      <c r="A1920" t="s">
        <v>63</v>
      </c>
      <c r="B1920">
        <v>2023</v>
      </c>
      <c r="C1920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34.789000000000001</v>
      </c>
      <c r="R1921">
        <v>1.1120000000000001</v>
      </c>
    </row>
    <row r="1922" spans="1:18">
      <c r="A1922" t="s">
        <v>63</v>
      </c>
      <c r="B1922">
        <v>2023</v>
      </c>
      <c r="C1922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42.277000000000001</v>
      </c>
      <c r="Q1922">
        <v>44.709000000000003</v>
      </c>
      <c r="R1922">
        <v>1.216</v>
      </c>
    </row>
    <row r="1923" spans="1:18">
      <c r="A1923" t="s">
        <v>63</v>
      </c>
      <c r="B1923">
        <v>2023</v>
      </c>
      <c r="C1923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32.539000000000001</v>
      </c>
      <c r="Q1923">
        <v>34.761000000000003</v>
      </c>
      <c r="R1923">
        <v>1.111</v>
      </c>
    </row>
    <row r="1924" spans="1:18">
      <c r="A1924" t="s">
        <v>234</v>
      </c>
      <c r="B1924">
        <v>2024</v>
      </c>
      <c r="C1924">
        <v>45304</v>
      </c>
      <c r="D1924" t="s">
        <v>8281</v>
      </c>
      <c r="E1924" t="s">
        <v>530</v>
      </c>
      <c r="F1924">
        <v>1</v>
      </c>
      <c r="G1924">
        <v>1</v>
      </c>
      <c r="H1924" t="s">
        <v>94</v>
      </c>
      <c r="I1924" t="s">
        <v>26</v>
      </c>
      <c r="J1924">
        <v>24.9945205479452</v>
      </c>
      <c r="K1924">
        <v>5</v>
      </c>
      <c r="L1924">
        <v>1</v>
      </c>
      <c r="M1924">
        <v>10.709</v>
      </c>
      <c r="N1924">
        <v>67.23</v>
      </c>
      <c r="O1924">
        <v>29.667999999999999</v>
      </c>
      <c r="P1924">
        <v>29.766999999999999</v>
      </c>
      <c r="Q1924">
        <v>32.677</v>
      </c>
      <c r="R1924">
        <v>1.4550000000000001</v>
      </c>
    </row>
    <row r="1925" spans="1:18">
      <c r="A1925" t="s">
        <v>234</v>
      </c>
      <c r="B1925">
        <v>2024</v>
      </c>
      <c r="C1925">
        <v>45304</v>
      </c>
      <c r="D1925" t="s">
        <v>8281</v>
      </c>
      <c r="E1925" t="s">
        <v>530</v>
      </c>
      <c r="F1925">
        <v>1</v>
      </c>
      <c r="G1925">
        <v>1</v>
      </c>
      <c r="H1925" t="s">
        <v>1184</v>
      </c>
      <c r="I1925" t="s">
        <v>625</v>
      </c>
      <c r="J1925">
        <v>23.7068493150684</v>
      </c>
      <c r="K1925">
        <v>28</v>
      </c>
      <c r="L1925">
        <v>2</v>
      </c>
      <c r="M1925">
        <v>11.093999999999999</v>
      </c>
      <c r="N1925">
        <v>64.900000000000006</v>
      </c>
      <c r="O1925">
        <v>9</v>
      </c>
      <c r="P1925">
        <v>8.2279999999999998</v>
      </c>
      <c r="Q1925">
        <v>22.114000000000001</v>
      </c>
      <c r="R1925">
        <v>6.9429999999999996</v>
      </c>
    </row>
    <row r="1926" spans="1:18">
      <c r="A1926" t="s">
        <v>234</v>
      </c>
      <c r="B1926">
        <v>2024</v>
      </c>
      <c r="C1926">
        <v>45304</v>
      </c>
      <c r="D1926" t="s">
        <v>8281</v>
      </c>
      <c r="E1926" t="s">
        <v>530</v>
      </c>
      <c r="F1926">
        <v>2</v>
      </c>
      <c r="G1926">
        <v>1</v>
      </c>
      <c r="H1926" t="s">
        <v>170</v>
      </c>
      <c r="I1926" t="s">
        <v>40</v>
      </c>
      <c r="J1926">
        <v>25.2493150684931</v>
      </c>
      <c r="K1926">
        <v>9</v>
      </c>
      <c r="L1926">
        <v>1</v>
      </c>
      <c r="M1926">
        <v>12.302</v>
      </c>
      <c r="N1926">
        <v>58.53</v>
      </c>
      <c r="O1926">
        <v>15.646999999999901</v>
      </c>
      <c r="P1926">
        <v>16.402999999999999</v>
      </c>
      <c r="Q1926">
        <v>21.239000000000001</v>
      </c>
      <c r="R1926">
        <v>2.4180000000000001</v>
      </c>
    </row>
    <row r="1927" spans="1:18">
      <c r="A1927" t="s">
        <v>234</v>
      </c>
      <c r="B1927">
        <v>2024</v>
      </c>
      <c r="C1927">
        <v>45304</v>
      </c>
      <c r="D1927" t="s">
        <v>8281</v>
      </c>
      <c r="E1927" t="s">
        <v>530</v>
      </c>
      <c r="F1927">
        <v>2</v>
      </c>
      <c r="G1927">
        <v>1</v>
      </c>
      <c r="H1927" t="s">
        <v>84</v>
      </c>
      <c r="I1927" t="s">
        <v>85</v>
      </c>
      <c r="J1927">
        <v>48.375342465753398</v>
      </c>
      <c r="K1927">
        <v>27</v>
      </c>
      <c r="L1927">
        <v>2</v>
      </c>
      <c r="M1927">
        <v>14.58</v>
      </c>
      <c r="N1927">
        <v>49.38</v>
      </c>
      <c r="O1927">
        <v>9</v>
      </c>
      <c r="P1927">
        <v>5.2450000000000001</v>
      </c>
      <c r="Q1927">
        <v>17.495000000000001</v>
      </c>
      <c r="R1927">
        <v>6.125</v>
      </c>
    </row>
    <row r="1928" spans="1:18">
      <c r="A1928" t="s">
        <v>234</v>
      </c>
      <c r="B1928">
        <v>2024</v>
      </c>
      <c r="C1928">
        <v>45304</v>
      </c>
      <c r="D1928" t="s">
        <v>8281</v>
      </c>
      <c r="E1928" t="s">
        <v>530</v>
      </c>
      <c r="F1928">
        <v>3</v>
      </c>
      <c r="G1928">
        <v>1</v>
      </c>
      <c r="H1928" t="s">
        <v>97</v>
      </c>
      <c r="I1928" t="s">
        <v>26</v>
      </c>
      <c r="J1928">
        <v>26.7561643835616</v>
      </c>
      <c r="K1928">
        <v>6</v>
      </c>
      <c r="L1928">
        <v>1</v>
      </c>
      <c r="M1928">
        <v>10.747</v>
      </c>
      <c r="N1928">
        <v>67</v>
      </c>
      <c r="O1928">
        <v>28.841999999999999</v>
      </c>
      <c r="P1928">
        <v>28.919</v>
      </c>
      <c r="Q1928">
        <v>31.399000000000001</v>
      </c>
      <c r="R1928">
        <v>1.24</v>
      </c>
    </row>
    <row r="1929" spans="1:18">
      <c r="A1929" t="s">
        <v>234</v>
      </c>
      <c r="B1929">
        <v>2024</v>
      </c>
      <c r="C1929">
        <v>45304</v>
      </c>
      <c r="D1929" t="s">
        <v>8281</v>
      </c>
      <c r="E1929" t="s">
        <v>530</v>
      </c>
      <c r="F1929">
        <v>3</v>
      </c>
      <c r="G1929">
        <v>1</v>
      </c>
      <c r="H1929" t="s">
        <v>1137</v>
      </c>
      <c r="I1929" t="s">
        <v>140</v>
      </c>
      <c r="J1929">
        <v>19.301369863013601</v>
      </c>
      <c r="K1929">
        <v>26</v>
      </c>
      <c r="L1929">
        <v>2</v>
      </c>
      <c r="M1929">
        <v>10.855</v>
      </c>
      <c r="N1929">
        <v>66.33</v>
      </c>
      <c r="O1929">
        <v>9</v>
      </c>
      <c r="P1929">
        <v>8.0649999999999995</v>
      </c>
      <c r="Q1929">
        <v>21.709</v>
      </c>
      <c r="R1929">
        <v>6.8220000000000001</v>
      </c>
    </row>
    <row r="1930" spans="1:18">
      <c r="A1930" t="s">
        <v>234</v>
      </c>
      <c r="B1930">
        <v>2024</v>
      </c>
      <c r="C1930">
        <v>45304</v>
      </c>
      <c r="D1930" t="s">
        <v>8281</v>
      </c>
      <c r="E1930" t="s">
        <v>530</v>
      </c>
      <c r="F1930">
        <v>4</v>
      </c>
      <c r="G1930">
        <v>1</v>
      </c>
      <c r="H1930" t="s">
        <v>169</v>
      </c>
      <c r="I1930" t="s">
        <v>80</v>
      </c>
      <c r="J1930">
        <v>33.553424657534201</v>
      </c>
      <c r="K1930">
        <v>10</v>
      </c>
      <c r="L1930">
        <v>1</v>
      </c>
      <c r="M1930">
        <v>10.586</v>
      </c>
      <c r="N1930">
        <v>68.010000000000005</v>
      </c>
      <c r="O1930">
        <v>19.222000000000001</v>
      </c>
      <c r="P1930">
        <v>19.36</v>
      </c>
      <c r="Q1930">
        <v>22.797999999999998</v>
      </c>
      <c r="R1930">
        <v>1.7190000000000001</v>
      </c>
    </row>
    <row r="1931" spans="1:18">
      <c r="A1931" t="s">
        <v>234</v>
      </c>
      <c r="B1931">
        <v>2024</v>
      </c>
      <c r="C1931">
        <v>45304</v>
      </c>
      <c r="D1931" t="s">
        <v>8281</v>
      </c>
      <c r="E1931" t="s">
        <v>530</v>
      </c>
      <c r="F1931">
        <v>4</v>
      </c>
      <c r="G1931">
        <v>1</v>
      </c>
      <c r="H1931" t="s">
        <v>819</v>
      </c>
      <c r="I1931" t="s">
        <v>204</v>
      </c>
      <c r="J1931">
        <v>21.663013698630099</v>
      </c>
      <c r="K1931">
        <v>25</v>
      </c>
      <c r="L1931">
        <v>2</v>
      </c>
      <c r="M1931">
        <v>10.692</v>
      </c>
      <c r="N1931">
        <v>67.34</v>
      </c>
      <c r="O1931">
        <v>3.26399999999999</v>
      </c>
      <c r="P1931">
        <v>3.11899999999999</v>
      </c>
      <c r="Q1931">
        <v>13.048999999999999</v>
      </c>
      <c r="R1931">
        <v>4.9649999999999999</v>
      </c>
    </row>
    <row r="1932" spans="1:18">
      <c r="A1932" t="s">
        <v>234</v>
      </c>
      <c r="B1932">
        <v>2024</v>
      </c>
      <c r="C1932">
        <v>45304</v>
      </c>
      <c r="D1932" t="s">
        <v>8281</v>
      </c>
      <c r="E1932" t="s">
        <v>530</v>
      </c>
      <c r="F1932">
        <v>5</v>
      </c>
      <c r="G1932">
        <v>1</v>
      </c>
      <c r="H1932" t="s">
        <v>130</v>
      </c>
      <c r="I1932" t="s">
        <v>111</v>
      </c>
      <c r="J1932">
        <v>24.520547945205401</v>
      </c>
      <c r="K1932">
        <v>7</v>
      </c>
      <c r="L1932">
        <v>1</v>
      </c>
      <c r="M1932">
        <v>10.324999999999999</v>
      </c>
      <c r="N1932">
        <v>69.73</v>
      </c>
      <c r="O1932">
        <v>22.317999999999898</v>
      </c>
      <c r="P1932">
        <v>22.974</v>
      </c>
      <c r="Q1932">
        <v>28.672000000000001</v>
      </c>
      <c r="R1932">
        <v>2.8490000000000002</v>
      </c>
    </row>
    <row r="1933" spans="1:18">
      <c r="A1933" t="s">
        <v>234</v>
      </c>
      <c r="B1933">
        <v>2024</v>
      </c>
      <c r="C1933">
        <v>45304</v>
      </c>
      <c r="D1933" t="s">
        <v>8281</v>
      </c>
      <c r="E1933" t="s">
        <v>530</v>
      </c>
      <c r="F1933">
        <v>5</v>
      </c>
      <c r="G1933">
        <v>1</v>
      </c>
      <c r="H1933" t="s">
        <v>8286</v>
      </c>
      <c r="I1933" t="s">
        <v>76</v>
      </c>
      <c r="J1933">
        <v>18.9698630136986</v>
      </c>
      <c r="K1933">
        <v>24</v>
      </c>
      <c r="L1933">
        <v>2</v>
      </c>
      <c r="M1933">
        <v>10.466999999999899</v>
      </c>
      <c r="N1933">
        <v>68.790000000000006</v>
      </c>
      <c r="O1933">
        <v>9</v>
      </c>
      <c r="P1933">
        <v>7.35299999999999</v>
      </c>
      <c r="Q1933">
        <v>20.684999999999999</v>
      </c>
      <c r="R1933">
        <v>6.6660000000000004</v>
      </c>
    </row>
    <row r="1934" spans="1:18">
      <c r="A1934" t="s">
        <v>234</v>
      </c>
      <c r="B1934">
        <v>2024</v>
      </c>
      <c r="C1934">
        <v>45304</v>
      </c>
      <c r="D1934" t="s">
        <v>8281</v>
      </c>
      <c r="E1934" t="s">
        <v>530</v>
      </c>
      <c r="F1934">
        <v>6</v>
      </c>
      <c r="G1934">
        <v>1</v>
      </c>
      <c r="H1934" t="s">
        <v>110</v>
      </c>
      <c r="I1934" t="s">
        <v>111</v>
      </c>
      <c r="J1934">
        <v>26.7424657534246</v>
      </c>
      <c r="K1934">
        <v>11</v>
      </c>
      <c r="L1934">
        <v>1</v>
      </c>
      <c r="M1934">
        <v>10.308</v>
      </c>
      <c r="N1934">
        <v>69.849999999999994</v>
      </c>
      <c r="O1934">
        <v>31.131999999999898</v>
      </c>
      <c r="P1934">
        <v>31.1999999999999</v>
      </c>
      <c r="Q1934">
        <v>33.787999999999997</v>
      </c>
      <c r="R1934">
        <v>1.294</v>
      </c>
    </row>
    <row r="1935" spans="1:18">
      <c r="A1935" t="s">
        <v>234</v>
      </c>
      <c r="B1935">
        <v>2024</v>
      </c>
      <c r="C1935">
        <v>45304</v>
      </c>
      <c r="D1935" t="s">
        <v>8281</v>
      </c>
      <c r="E1935" t="s">
        <v>530</v>
      </c>
      <c r="F1935">
        <v>6</v>
      </c>
      <c r="G1935">
        <v>1</v>
      </c>
      <c r="H1935" t="s">
        <v>173</v>
      </c>
      <c r="I1935" t="s">
        <v>80</v>
      </c>
      <c r="J1935">
        <v>22.2082191780821</v>
      </c>
      <c r="K1935">
        <v>23</v>
      </c>
      <c r="L1935">
        <v>2</v>
      </c>
      <c r="M1935">
        <v>10.778</v>
      </c>
      <c r="N1935">
        <v>66.8</v>
      </c>
      <c r="O1935">
        <v>12.424999999999899</v>
      </c>
      <c r="P1935">
        <v>12.344999999999899</v>
      </c>
      <c r="Q1935">
        <v>23.524999999999999</v>
      </c>
      <c r="R1935">
        <v>5.59</v>
      </c>
    </row>
    <row r="1936" spans="1:18">
      <c r="A1936" t="s">
        <v>234</v>
      </c>
      <c r="B1936">
        <v>2024</v>
      </c>
      <c r="C1936">
        <v>45304</v>
      </c>
      <c r="D1936" t="s">
        <v>8281</v>
      </c>
      <c r="E1936" t="s">
        <v>530</v>
      </c>
      <c r="F1936">
        <v>7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10.441000000000001</v>
      </c>
      <c r="N1936">
        <v>68.959999999999994</v>
      </c>
      <c r="O1936">
        <v>19.832000000000001</v>
      </c>
      <c r="P1936">
        <v>20.081</v>
      </c>
      <c r="Q1936">
        <v>23.548999999999999</v>
      </c>
      <c r="R1936">
        <v>1.734</v>
      </c>
    </row>
    <row r="1937" spans="1:18">
      <c r="A1937" t="s">
        <v>234</v>
      </c>
      <c r="B1937">
        <v>2024</v>
      </c>
      <c r="C1937">
        <v>45304</v>
      </c>
      <c r="D1937" t="s">
        <v>8281</v>
      </c>
      <c r="E1937" t="s">
        <v>530</v>
      </c>
      <c r="F1937">
        <v>7</v>
      </c>
      <c r="G1937">
        <v>1</v>
      </c>
      <c r="H1937" t="s">
        <v>785</v>
      </c>
      <c r="I1937" t="s">
        <v>204</v>
      </c>
      <c r="J1937">
        <v>23.071232876712301</v>
      </c>
      <c r="K1937">
        <v>22</v>
      </c>
      <c r="L1937">
        <v>2</v>
      </c>
      <c r="M1937">
        <v>10.441000000000001</v>
      </c>
      <c r="N1937">
        <v>68.959999999999994</v>
      </c>
      <c r="O1937">
        <v>6.2619999999999898</v>
      </c>
      <c r="P1937">
        <v>5.3019999999999996</v>
      </c>
      <c r="Q1937">
        <v>16.962</v>
      </c>
      <c r="R1937">
        <v>5.83</v>
      </c>
    </row>
    <row r="1938" spans="1:18">
      <c r="A1938" t="s">
        <v>234</v>
      </c>
      <c r="B1938">
        <v>2024</v>
      </c>
      <c r="C1938">
        <v>45304</v>
      </c>
      <c r="D1938" t="s">
        <v>8281</v>
      </c>
      <c r="E1938" t="s">
        <v>530</v>
      </c>
      <c r="F1938">
        <v>8</v>
      </c>
      <c r="G1938">
        <v>1</v>
      </c>
      <c r="H1938" t="s">
        <v>27</v>
      </c>
      <c r="I1938" t="s">
        <v>28</v>
      </c>
      <c r="J1938">
        <v>28.073972602739701</v>
      </c>
      <c r="K1938">
        <v>12</v>
      </c>
      <c r="L1938">
        <v>1</v>
      </c>
      <c r="M1938">
        <v>10.317</v>
      </c>
      <c r="N1938">
        <v>69.790000000000006</v>
      </c>
      <c r="O1938">
        <v>16.582000000000001</v>
      </c>
      <c r="P1938">
        <v>17.364000000000001</v>
      </c>
      <c r="Q1938">
        <v>22.436</v>
      </c>
      <c r="R1938">
        <v>2.536</v>
      </c>
    </row>
    <row r="1939" spans="1:18">
      <c r="A1939" t="s">
        <v>234</v>
      </c>
      <c r="B1939">
        <v>2024</v>
      </c>
      <c r="C1939">
        <v>45304</v>
      </c>
      <c r="D1939" t="s">
        <v>8281</v>
      </c>
      <c r="E1939" t="s">
        <v>530</v>
      </c>
      <c r="F1939">
        <v>8</v>
      </c>
      <c r="G1939">
        <v>1</v>
      </c>
      <c r="H1939" t="s">
        <v>1268</v>
      </c>
      <c r="I1939" t="s">
        <v>76</v>
      </c>
      <c r="J1939">
        <v>19.816438356164301</v>
      </c>
      <c r="K1939">
        <v>21</v>
      </c>
      <c r="L1939">
        <v>2</v>
      </c>
      <c r="M1939">
        <v>10.359</v>
      </c>
      <c r="N1939">
        <v>69.5</v>
      </c>
      <c r="O1939">
        <v>9</v>
      </c>
      <c r="P1939">
        <v>5.64299999999999</v>
      </c>
      <c r="Q1939">
        <v>18.056999999999999</v>
      </c>
      <c r="R1939">
        <v>6.2069999999999999</v>
      </c>
    </row>
    <row r="1940" spans="1:18">
      <c r="A1940" t="s">
        <v>234</v>
      </c>
      <c r="B1940">
        <v>2024</v>
      </c>
      <c r="C1940">
        <v>45304</v>
      </c>
      <c r="D1940" t="s">
        <v>8281</v>
      </c>
      <c r="E1940" t="s">
        <v>530</v>
      </c>
      <c r="F1940">
        <v>9</v>
      </c>
      <c r="G1940">
        <v>1</v>
      </c>
      <c r="H1940" t="s">
        <v>8270</v>
      </c>
      <c r="I1940" t="s">
        <v>28</v>
      </c>
      <c r="J1940">
        <v>19.7369863013698</v>
      </c>
      <c r="K1940">
        <v>13</v>
      </c>
      <c r="L1940">
        <v>1</v>
      </c>
      <c r="M1940">
        <v>10.396000000000001</v>
      </c>
      <c r="N1940">
        <v>69.260000000000005</v>
      </c>
      <c r="O1940">
        <v>9</v>
      </c>
      <c r="P1940">
        <v>14.788</v>
      </c>
      <c r="Q1940">
        <v>28.524000000000001</v>
      </c>
      <c r="R1940">
        <v>6.8680000000000003</v>
      </c>
    </row>
    <row r="1941" spans="1:18">
      <c r="A1941" t="s">
        <v>234</v>
      </c>
      <c r="B1941">
        <v>2024</v>
      </c>
      <c r="C1941">
        <v>45304</v>
      </c>
      <c r="D1941" t="s">
        <v>8281</v>
      </c>
      <c r="E1941" t="s">
        <v>530</v>
      </c>
      <c r="F1941">
        <v>9</v>
      </c>
      <c r="G1941">
        <v>1</v>
      </c>
      <c r="H1941" t="s">
        <v>57</v>
      </c>
      <c r="I1941" t="s">
        <v>35</v>
      </c>
      <c r="J1941">
        <v>30.172602739725999</v>
      </c>
      <c r="K1941">
        <v>20</v>
      </c>
      <c r="L1941">
        <v>2</v>
      </c>
      <c r="M1941">
        <v>10.433</v>
      </c>
      <c r="N1941">
        <v>69.010000000000005</v>
      </c>
      <c r="O1941">
        <v>12.99</v>
      </c>
      <c r="P1941">
        <v>12.6</v>
      </c>
      <c r="Q1941">
        <v>19.062000000000001</v>
      </c>
      <c r="R1941">
        <v>3.2309999999999999</v>
      </c>
    </row>
    <row r="1942" spans="1:18">
      <c r="A1942" t="s">
        <v>234</v>
      </c>
      <c r="B1942">
        <v>2024</v>
      </c>
      <c r="C1942">
        <v>45304</v>
      </c>
      <c r="D1942" t="s">
        <v>8281</v>
      </c>
      <c r="E1942" t="s">
        <v>530</v>
      </c>
      <c r="F1942">
        <v>10</v>
      </c>
      <c r="G1942">
        <v>1</v>
      </c>
      <c r="H1942" t="s">
        <v>673</v>
      </c>
      <c r="I1942" t="s">
        <v>24</v>
      </c>
      <c r="J1942">
        <v>26.578082191780801</v>
      </c>
      <c r="K1942">
        <v>14</v>
      </c>
      <c r="L1942">
        <v>1</v>
      </c>
      <c r="M1942">
        <v>10.487</v>
      </c>
      <c r="N1942">
        <v>68.66</v>
      </c>
      <c r="O1942">
        <v>9</v>
      </c>
      <c r="P1942">
        <v>14.969999999999899</v>
      </c>
      <c r="Q1942">
        <v>28.873999999999999</v>
      </c>
      <c r="R1942">
        <v>6.952</v>
      </c>
    </row>
    <row r="1943" spans="1:18">
      <c r="A1943" t="s">
        <v>234</v>
      </c>
      <c r="B1943">
        <v>2024</v>
      </c>
      <c r="C1943">
        <v>45304</v>
      </c>
      <c r="D1943" t="s">
        <v>8281</v>
      </c>
      <c r="E1943" t="s">
        <v>530</v>
      </c>
      <c r="F1943">
        <v>10</v>
      </c>
      <c r="G1943">
        <v>1</v>
      </c>
      <c r="H1943" t="s">
        <v>767</v>
      </c>
      <c r="I1943" t="s">
        <v>44</v>
      </c>
      <c r="J1943">
        <v>36.679452054794503</v>
      </c>
      <c r="K1943">
        <v>19</v>
      </c>
      <c r="L1943">
        <v>2</v>
      </c>
      <c r="M1943">
        <v>10.532</v>
      </c>
      <c r="N1943">
        <v>68.36</v>
      </c>
      <c r="O1943">
        <v>10.8029999999999</v>
      </c>
      <c r="P1943">
        <v>9.9220000000000006</v>
      </c>
      <c r="Q1943">
        <v>19.744</v>
      </c>
      <c r="R1943">
        <v>4.9109999999999996</v>
      </c>
    </row>
    <row r="1944" spans="1:18">
      <c r="A1944" t="s">
        <v>234</v>
      </c>
      <c r="B1944">
        <v>2024</v>
      </c>
      <c r="C1944">
        <v>45304</v>
      </c>
      <c r="D1944" t="s">
        <v>8281</v>
      </c>
      <c r="E1944" t="s">
        <v>530</v>
      </c>
      <c r="F1944">
        <v>11</v>
      </c>
      <c r="G1944">
        <v>1</v>
      </c>
      <c r="H1944" t="s">
        <v>34</v>
      </c>
      <c r="I1944" t="s">
        <v>35</v>
      </c>
      <c r="J1944">
        <v>25.646575342465699</v>
      </c>
      <c r="K1944">
        <v>15</v>
      </c>
      <c r="L1944">
        <v>1</v>
      </c>
      <c r="M1944">
        <v>10.576000000000001</v>
      </c>
      <c r="N1944">
        <v>68.08</v>
      </c>
      <c r="O1944">
        <v>14.044</v>
      </c>
      <c r="P1944">
        <v>15.4</v>
      </c>
      <c r="Q1944">
        <v>22.286000000000001</v>
      </c>
      <c r="R1944">
        <v>3.4430000000000001</v>
      </c>
    </row>
    <row r="1945" spans="1:18">
      <c r="A1945" t="s">
        <v>234</v>
      </c>
      <c r="B1945">
        <v>2024</v>
      </c>
      <c r="C1945">
        <v>45304</v>
      </c>
      <c r="D1945" t="s">
        <v>8281</v>
      </c>
      <c r="E1945" t="s">
        <v>530</v>
      </c>
      <c r="F1945">
        <v>11</v>
      </c>
      <c r="G1945">
        <v>1</v>
      </c>
      <c r="H1945" t="s">
        <v>177</v>
      </c>
      <c r="I1945" t="s">
        <v>140</v>
      </c>
      <c r="J1945">
        <v>22.2383561643835</v>
      </c>
      <c r="K1945">
        <v>18</v>
      </c>
      <c r="L1945">
        <v>2</v>
      </c>
      <c r="M1945">
        <v>12.576000000000001</v>
      </c>
      <c r="N1945">
        <v>57.25</v>
      </c>
      <c r="O1945">
        <v>6.8170000000000002</v>
      </c>
      <c r="P1945">
        <v>5.5589999999999904</v>
      </c>
      <c r="Q1945">
        <v>16.428999999999998</v>
      </c>
      <c r="R1945">
        <v>5.4349999999999996</v>
      </c>
    </row>
    <row r="1946" spans="1:18">
      <c r="A1946" t="s">
        <v>234</v>
      </c>
      <c r="B1946">
        <v>2024</v>
      </c>
      <c r="C1946">
        <v>45304</v>
      </c>
      <c r="D1946" t="s">
        <v>8281</v>
      </c>
      <c r="E1946" t="s">
        <v>530</v>
      </c>
      <c r="F1946">
        <v>12</v>
      </c>
      <c r="G1946">
        <v>1</v>
      </c>
      <c r="H1946" t="s">
        <v>733</v>
      </c>
      <c r="I1946" t="s">
        <v>40</v>
      </c>
      <c r="J1946">
        <v>30.4739726027397</v>
      </c>
      <c r="K1946">
        <v>16</v>
      </c>
      <c r="L1946">
        <v>1</v>
      </c>
      <c r="M1946">
        <v>10.586</v>
      </c>
      <c r="N1946">
        <v>68.010000000000005</v>
      </c>
      <c r="O1946">
        <v>7.5619999999999896</v>
      </c>
      <c r="P1946">
        <v>15.417999999999999</v>
      </c>
      <c r="Q1946">
        <v>26.536000000000001</v>
      </c>
      <c r="R1946">
        <v>5.5590000000000002</v>
      </c>
    </row>
    <row r="1947" spans="1:18">
      <c r="A1947" t="s">
        <v>234</v>
      </c>
      <c r="B1947">
        <v>2024</v>
      </c>
      <c r="C1947">
        <v>45304</v>
      </c>
      <c r="D1947" t="s">
        <v>8281</v>
      </c>
      <c r="E1947" t="s">
        <v>530</v>
      </c>
      <c r="F1947">
        <v>12</v>
      </c>
      <c r="G1947">
        <v>1</v>
      </c>
      <c r="H1947" t="s">
        <v>1113</v>
      </c>
      <c r="I1947" t="s">
        <v>24</v>
      </c>
      <c r="J1947">
        <v>19.430136986301299</v>
      </c>
      <c r="K1947">
        <v>17</v>
      </c>
      <c r="L1947">
        <v>2</v>
      </c>
      <c r="M1947">
        <v>11.369</v>
      </c>
      <c r="N1947">
        <v>63.33</v>
      </c>
      <c r="O1947">
        <v>16.663999999999898</v>
      </c>
      <c r="P1947">
        <v>14.223000000000001</v>
      </c>
      <c r="Q1947">
        <v>23.885000000000002</v>
      </c>
      <c r="R1947">
        <v>4.8310000000000004</v>
      </c>
    </row>
    <row r="1948" spans="1:18">
      <c r="A1948" t="s">
        <v>234</v>
      </c>
      <c r="B1948">
        <v>2024</v>
      </c>
      <c r="C1948">
        <v>45304</v>
      </c>
      <c r="D1948" t="s">
        <v>8281</v>
      </c>
      <c r="E1948" t="s">
        <v>533</v>
      </c>
      <c r="F1948">
        <v>1</v>
      </c>
      <c r="G1948">
        <v>1</v>
      </c>
      <c r="H1948" t="s">
        <v>90</v>
      </c>
      <c r="I1948" t="s">
        <v>22</v>
      </c>
      <c r="J1948">
        <v>26.852054794520502</v>
      </c>
      <c r="K1948">
        <v>1</v>
      </c>
      <c r="L1948">
        <v>1</v>
      </c>
      <c r="M1948">
        <v>10.006</v>
      </c>
      <c r="N1948">
        <v>71.959999999999994</v>
      </c>
      <c r="O1948">
        <v>42.277000000000001</v>
      </c>
      <c r="P1948">
        <v>42.280999999999999</v>
      </c>
      <c r="Q1948">
        <v>44.716999999999999</v>
      </c>
      <c r="R1948">
        <v>1.218</v>
      </c>
    </row>
    <row r="1949" spans="1:18">
      <c r="A1949" t="s">
        <v>234</v>
      </c>
      <c r="B1949">
        <v>2024</v>
      </c>
      <c r="C1949">
        <v>45304</v>
      </c>
      <c r="D1949" t="s">
        <v>8281</v>
      </c>
      <c r="E1949" t="s">
        <v>533</v>
      </c>
      <c r="F1949">
        <v>1</v>
      </c>
      <c r="G1949">
        <v>1</v>
      </c>
      <c r="H1949" t="s">
        <v>733</v>
      </c>
      <c r="I1949" t="s">
        <v>40</v>
      </c>
      <c r="J1949">
        <v>30.4739726027397</v>
      </c>
      <c r="K1949">
        <v>16</v>
      </c>
      <c r="L1949">
        <v>2</v>
      </c>
      <c r="M1949">
        <v>10.093</v>
      </c>
      <c r="N1949">
        <v>71.34</v>
      </c>
      <c r="O1949">
        <v>15.417999999999999</v>
      </c>
      <c r="P1949">
        <v>15.494999999999999</v>
      </c>
      <c r="Q1949">
        <v>26.376999999999999</v>
      </c>
      <c r="R1949">
        <v>5.4409999999999998</v>
      </c>
    </row>
    <row r="1950" spans="1:18">
      <c r="A1950" t="s">
        <v>234</v>
      </c>
      <c r="B1950">
        <v>2024</v>
      </c>
      <c r="C1950">
        <v>45304</v>
      </c>
      <c r="D1950" t="s">
        <v>8281</v>
      </c>
      <c r="E1950" t="s">
        <v>533</v>
      </c>
      <c r="F1950">
        <v>2</v>
      </c>
      <c r="G1950">
        <v>1</v>
      </c>
      <c r="H1950" t="s">
        <v>199</v>
      </c>
      <c r="I1950" t="s">
        <v>44</v>
      </c>
      <c r="J1950">
        <v>28.504109589041001</v>
      </c>
      <c r="K1950">
        <v>2</v>
      </c>
      <c r="L1950">
        <v>1</v>
      </c>
      <c r="M1950">
        <v>10.323</v>
      </c>
      <c r="N1950">
        <v>69.75</v>
      </c>
      <c r="O1950">
        <v>31.713999999999999</v>
      </c>
      <c r="P1950">
        <v>31.727</v>
      </c>
      <c r="Q1950">
        <v>33.643000000000001</v>
      </c>
      <c r="R1950">
        <v>0.95799999999999996</v>
      </c>
    </row>
    <row r="1951" spans="1:18">
      <c r="A1951" t="s">
        <v>234</v>
      </c>
      <c r="B1951">
        <v>2024</v>
      </c>
      <c r="C1951">
        <v>45304</v>
      </c>
      <c r="D1951" t="s">
        <v>8281</v>
      </c>
      <c r="E1951" t="s">
        <v>533</v>
      </c>
      <c r="F1951">
        <v>2</v>
      </c>
      <c r="G1951">
        <v>1</v>
      </c>
      <c r="H1951" t="s">
        <v>34</v>
      </c>
      <c r="I1951" t="s">
        <v>35</v>
      </c>
      <c r="J1951">
        <v>25.646575342465699</v>
      </c>
      <c r="K1951">
        <v>15</v>
      </c>
      <c r="L1951">
        <v>2</v>
      </c>
      <c r="M1951">
        <v>11.180999999999999</v>
      </c>
      <c r="N1951">
        <v>64.39</v>
      </c>
      <c r="O1951">
        <v>15.4</v>
      </c>
      <c r="P1951">
        <v>15.364000000000001</v>
      </c>
      <c r="Q1951">
        <v>22.062000000000001</v>
      </c>
      <c r="R1951">
        <v>3.3490000000000002</v>
      </c>
    </row>
    <row r="1952" spans="1:18">
      <c r="A1952" t="s">
        <v>234</v>
      </c>
      <c r="B1952">
        <v>2024</v>
      </c>
      <c r="C1952">
        <v>45304</v>
      </c>
      <c r="D1952" t="s">
        <v>8281</v>
      </c>
      <c r="E1952" t="s">
        <v>533</v>
      </c>
      <c r="F1952">
        <v>3</v>
      </c>
      <c r="G1952">
        <v>1</v>
      </c>
      <c r="H1952" t="s">
        <v>181</v>
      </c>
      <c r="I1952" t="s">
        <v>473</v>
      </c>
      <c r="J1952">
        <v>23.380821917808198</v>
      </c>
      <c r="K1952">
        <v>3</v>
      </c>
      <c r="L1952">
        <v>1</v>
      </c>
      <c r="M1952">
        <v>9.9719999999999995</v>
      </c>
      <c r="N1952">
        <v>72.2</v>
      </c>
      <c r="O1952">
        <v>31.69</v>
      </c>
      <c r="P1952">
        <v>31.861000000000001</v>
      </c>
      <c r="Q1952">
        <v>35.265000000000001</v>
      </c>
      <c r="R1952">
        <v>1.702</v>
      </c>
    </row>
    <row r="1953" spans="1:18">
      <c r="A1953" t="s">
        <v>234</v>
      </c>
      <c r="B1953">
        <v>2024</v>
      </c>
      <c r="C1953">
        <v>45304</v>
      </c>
      <c r="D1953" t="s">
        <v>8281</v>
      </c>
      <c r="E1953" t="s">
        <v>533</v>
      </c>
      <c r="F1953">
        <v>3</v>
      </c>
      <c r="G1953">
        <v>1</v>
      </c>
      <c r="H1953" t="s">
        <v>673</v>
      </c>
      <c r="I1953" t="s">
        <v>24</v>
      </c>
      <c r="J1953">
        <v>26.578082191780801</v>
      </c>
      <c r="K1953">
        <v>14</v>
      </c>
      <c r="L1953">
        <v>2</v>
      </c>
      <c r="M1953">
        <v>11.228999999999999</v>
      </c>
      <c r="N1953">
        <v>64.12</v>
      </c>
      <c r="O1953">
        <v>14.969999999999899</v>
      </c>
      <c r="P1953">
        <v>14.617999999999901</v>
      </c>
      <c r="Q1953">
        <v>26.463999999999999</v>
      </c>
      <c r="R1953">
        <v>5.923</v>
      </c>
    </row>
    <row r="1954" spans="1:18">
      <c r="A1954" t="s">
        <v>234</v>
      </c>
      <c r="B1954">
        <v>2024</v>
      </c>
      <c r="C1954">
        <v>45304</v>
      </c>
      <c r="D1954" t="s">
        <v>8281</v>
      </c>
      <c r="E1954" t="s">
        <v>533</v>
      </c>
      <c r="F1954">
        <v>4</v>
      </c>
      <c r="G1954">
        <v>1</v>
      </c>
      <c r="H1954" t="s">
        <v>21</v>
      </c>
      <c r="I1954" t="s">
        <v>22</v>
      </c>
      <c r="J1954">
        <v>30.849315068493102</v>
      </c>
      <c r="K1954">
        <v>4</v>
      </c>
      <c r="L1954">
        <v>1</v>
      </c>
      <c r="M1954">
        <v>10.507999999999999</v>
      </c>
      <c r="N1954">
        <v>68.52</v>
      </c>
      <c r="O1954">
        <v>35.447000000000003</v>
      </c>
      <c r="P1954">
        <v>35.488</v>
      </c>
      <c r="Q1954">
        <v>37.655999999999999</v>
      </c>
      <c r="R1954">
        <v>1.0840000000000001</v>
      </c>
    </row>
    <row r="1955" spans="1:18">
      <c r="A1955" t="s">
        <v>234</v>
      </c>
      <c r="B1955">
        <v>2024</v>
      </c>
      <c r="C1955">
        <v>45304</v>
      </c>
      <c r="D1955" t="s">
        <v>8281</v>
      </c>
      <c r="E1955" t="s">
        <v>533</v>
      </c>
      <c r="F1955">
        <v>4</v>
      </c>
      <c r="G1955">
        <v>1</v>
      </c>
      <c r="H1955" t="s">
        <v>8270</v>
      </c>
      <c r="I1955" t="s">
        <v>28</v>
      </c>
      <c r="J1955">
        <v>19.7369863013698</v>
      </c>
      <c r="K1955">
        <v>13</v>
      </c>
      <c r="L1955">
        <v>2</v>
      </c>
      <c r="M1955">
        <v>10.757</v>
      </c>
      <c r="N1955">
        <v>66.930000000000007</v>
      </c>
      <c r="O1955">
        <v>14.788</v>
      </c>
      <c r="P1955">
        <v>14.7709999999999</v>
      </c>
      <c r="Q1955">
        <v>26.869</v>
      </c>
      <c r="R1955">
        <v>6.0490000000000004</v>
      </c>
    </row>
    <row r="1956" spans="1:18">
      <c r="A1956" t="s">
        <v>234</v>
      </c>
      <c r="B1956">
        <v>2024</v>
      </c>
      <c r="C1956">
        <v>45304</v>
      </c>
      <c r="D1956" t="s">
        <v>8281</v>
      </c>
      <c r="E1956" t="s">
        <v>533</v>
      </c>
      <c r="F1956">
        <v>5</v>
      </c>
      <c r="G1956">
        <v>1</v>
      </c>
      <c r="H1956" t="s">
        <v>94</v>
      </c>
      <c r="I1956" t="s">
        <v>26</v>
      </c>
      <c r="J1956">
        <v>24.9945205479452</v>
      </c>
      <c r="K1956">
        <v>5</v>
      </c>
      <c r="L1956">
        <v>1</v>
      </c>
      <c r="M1956">
        <v>10.321999999999999</v>
      </c>
      <c r="N1956">
        <v>69.75</v>
      </c>
      <c r="O1956">
        <v>29.766999999999999</v>
      </c>
      <c r="P1956">
        <v>29.827999999999999</v>
      </c>
      <c r="Q1956">
        <v>32.725999999999999</v>
      </c>
      <c r="R1956">
        <v>1.4490000000000001</v>
      </c>
    </row>
    <row r="1957" spans="1:18">
      <c r="A1957" t="s">
        <v>234</v>
      </c>
      <c r="B1957">
        <v>2024</v>
      </c>
      <c r="C1957">
        <v>45304</v>
      </c>
      <c r="D1957" t="s">
        <v>8281</v>
      </c>
      <c r="E1957" t="s">
        <v>533</v>
      </c>
      <c r="F1957">
        <v>5</v>
      </c>
      <c r="G1957">
        <v>1</v>
      </c>
      <c r="H1957" t="s">
        <v>27</v>
      </c>
      <c r="I1957" t="s">
        <v>28</v>
      </c>
      <c r="J1957">
        <v>28.073972602739701</v>
      </c>
      <c r="K1957">
        <v>12</v>
      </c>
      <c r="L1957">
        <v>2</v>
      </c>
      <c r="M1957">
        <v>10.558</v>
      </c>
      <c r="N1957">
        <v>68.19</v>
      </c>
      <c r="O1957">
        <v>17.364000000000001</v>
      </c>
      <c r="P1957">
        <v>17.305</v>
      </c>
      <c r="Q1957">
        <v>22.286999999999999</v>
      </c>
      <c r="R1957">
        <v>2.4910000000000001</v>
      </c>
    </row>
    <row r="1958" spans="1:18">
      <c r="A1958" t="s">
        <v>234</v>
      </c>
      <c r="B1958">
        <v>2024</v>
      </c>
      <c r="C1958">
        <v>45304</v>
      </c>
      <c r="D1958" t="s">
        <v>8281</v>
      </c>
      <c r="E1958" t="s">
        <v>533</v>
      </c>
      <c r="F1958">
        <v>6</v>
      </c>
      <c r="G1958">
        <v>1</v>
      </c>
      <c r="H1958" t="s">
        <v>141</v>
      </c>
      <c r="I1958" t="s">
        <v>93</v>
      </c>
      <c r="J1958">
        <v>28.783561643835601</v>
      </c>
      <c r="K1958">
        <v>8</v>
      </c>
      <c r="L1958">
        <v>1</v>
      </c>
      <c r="M1958">
        <v>10.436</v>
      </c>
      <c r="N1958">
        <v>68.989999999999995</v>
      </c>
      <c r="O1958">
        <v>20.081</v>
      </c>
      <c r="P1958">
        <v>20.445</v>
      </c>
      <c r="Q1958">
        <v>23.847000000000001</v>
      </c>
      <c r="R1958">
        <v>1.7010000000000001</v>
      </c>
    </row>
    <row r="1959" spans="1:18">
      <c r="A1959" t="s">
        <v>234</v>
      </c>
      <c r="B1959">
        <v>2024</v>
      </c>
      <c r="C1959">
        <v>45304</v>
      </c>
      <c r="D1959" t="s">
        <v>8281</v>
      </c>
      <c r="E1959" t="s">
        <v>533</v>
      </c>
      <c r="F1959">
        <v>6</v>
      </c>
      <c r="G1959">
        <v>1</v>
      </c>
      <c r="H1959" t="s">
        <v>170</v>
      </c>
      <c r="I1959" t="s">
        <v>40</v>
      </c>
      <c r="J1959">
        <v>25.2493150684931</v>
      </c>
      <c r="K1959">
        <v>9</v>
      </c>
      <c r="L1959">
        <v>2</v>
      </c>
      <c r="M1959">
        <v>10.436</v>
      </c>
      <c r="N1959">
        <v>68.989999999999995</v>
      </c>
      <c r="O1959">
        <v>16.402999999999999</v>
      </c>
      <c r="P1959">
        <v>16.013999999999999</v>
      </c>
      <c r="Q1959">
        <v>20.66</v>
      </c>
      <c r="R1959">
        <v>2.323</v>
      </c>
    </row>
    <row r="1960" spans="1:18">
      <c r="A1960" t="s">
        <v>234</v>
      </c>
      <c r="B1960">
        <v>2024</v>
      </c>
      <c r="C1960">
        <v>45304</v>
      </c>
      <c r="D1960" t="s">
        <v>8281</v>
      </c>
      <c r="E1960" t="s">
        <v>533</v>
      </c>
      <c r="F1960">
        <v>7</v>
      </c>
      <c r="G1960">
        <v>1</v>
      </c>
      <c r="H1960" t="s">
        <v>97</v>
      </c>
      <c r="I1960" t="s">
        <v>26</v>
      </c>
      <c r="J1960">
        <v>26.7561643835616</v>
      </c>
      <c r="K1960">
        <v>6</v>
      </c>
      <c r="L1960">
        <v>1</v>
      </c>
      <c r="M1960">
        <v>10.343999999999999</v>
      </c>
      <c r="N1960">
        <v>69.61</v>
      </c>
      <c r="O1960">
        <v>28.919</v>
      </c>
      <c r="P1960">
        <v>29.239000000000001</v>
      </c>
      <c r="Q1960">
        <v>31.687000000000001</v>
      </c>
      <c r="R1960">
        <v>1.224</v>
      </c>
    </row>
    <row r="1961" spans="1:18">
      <c r="A1961" t="s">
        <v>234</v>
      </c>
      <c r="B1961">
        <v>2024</v>
      </c>
      <c r="C1961">
        <v>45304</v>
      </c>
      <c r="D1961" t="s">
        <v>8281</v>
      </c>
      <c r="E1961" t="s">
        <v>533</v>
      </c>
      <c r="F1961">
        <v>7</v>
      </c>
      <c r="G1961">
        <v>1</v>
      </c>
      <c r="H1961" t="s">
        <v>110</v>
      </c>
      <c r="I1961" t="s">
        <v>111</v>
      </c>
      <c r="J1961">
        <v>26.7424657534246</v>
      </c>
      <c r="K1961">
        <v>11</v>
      </c>
      <c r="L1961">
        <v>2</v>
      </c>
      <c r="M1961">
        <v>10.366</v>
      </c>
      <c r="N1961">
        <v>69.459999999999994</v>
      </c>
      <c r="O1961">
        <v>31.1999999999999</v>
      </c>
      <c r="P1961">
        <v>30.925000000000001</v>
      </c>
      <c r="Q1961">
        <v>33.475000000000001</v>
      </c>
      <c r="R1961">
        <v>1.2749999999999999</v>
      </c>
    </row>
    <row r="1962" spans="1:18">
      <c r="A1962" t="s">
        <v>234</v>
      </c>
      <c r="B1962">
        <v>2024</v>
      </c>
      <c r="C1962">
        <v>45304</v>
      </c>
      <c r="D1962" t="s">
        <v>8281</v>
      </c>
      <c r="E1962" t="s">
        <v>533</v>
      </c>
      <c r="F1962">
        <v>8</v>
      </c>
      <c r="G1962">
        <v>1</v>
      </c>
      <c r="H1962" t="s">
        <v>130</v>
      </c>
      <c r="I1962" t="s">
        <v>111</v>
      </c>
      <c r="J1962">
        <v>24.520547945205401</v>
      </c>
      <c r="K1962">
        <v>7</v>
      </c>
      <c r="L1962">
        <v>1</v>
      </c>
      <c r="M1962">
        <v>10.256</v>
      </c>
      <c r="N1962">
        <v>70.2</v>
      </c>
      <c r="O1962">
        <v>22.974</v>
      </c>
      <c r="P1962">
        <v>23.663</v>
      </c>
      <c r="Q1962">
        <v>29.135000000000002</v>
      </c>
      <c r="R1962">
        <v>2.7360000000000002</v>
      </c>
    </row>
    <row r="1963" spans="1:18">
      <c r="A1963" t="s">
        <v>234</v>
      </c>
      <c r="B1963">
        <v>2024</v>
      </c>
      <c r="C1963">
        <v>45304</v>
      </c>
      <c r="D1963" t="s">
        <v>8281</v>
      </c>
      <c r="E1963" t="s">
        <v>533</v>
      </c>
      <c r="F1963">
        <v>8</v>
      </c>
      <c r="G1963">
        <v>1</v>
      </c>
      <c r="H1963" t="s">
        <v>169</v>
      </c>
      <c r="I1963" t="s">
        <v>80</v>
      </c>
      <c r="J1963">
        <v>33.553424657534201</v>
      </c>
      <c r="K1963">
        <v>10</v>
      </c>
      <c r="L1963">
        <v>2</v>
      </c>
      <c r="M1963">
        <v>10.339</v>
      </c>
      <c r="N1963">
        <v>69.64</v>
      </c>
      <c r="O1963">
        <v>19.36</v>
      </c>
      <c r="P1963">
        <v>19.236999999999998</v>
      </c>
      <c r="Q1963">
        <v>22.629000000000001</v>
      </c>
      <c r="R1963">
        <v>1.696</v>
      </c>
    </row>
    <row r="1964" spans="1:18">
      <c r="A1964" t="s">
        <v>234</v>
      </c>
      <c r="B1964">
        <v>2024</v>
      </c>
      <c r="C1964">
        <v>45304</v>
      </c>
      <c r="D1964" t="s">
        <v>8281</v>
      </c>
      <c r="E1964" t="s">
        <v>534</v>
      </c>
      <c r="F1964">
        <v>1</v>
      </c>
      <c r="G1964">
        <v>1</v>
      </c>
      <c r="H1964" t="s">
        <v>90</v>
      </c>
      <c r="I1964" t="s">
        <v>22</v>
      </c>
      <c r="J1964">
        <v>26.852054794520502</v>
      </c>
      <c r="K1964">
        <v>1</v>
      </c>
      <c r="L1964">
        <v>1</v>
      </c>
      <c r="M1964">
        <v>9.8629999999999995</v>
      </c>
      <c r="N1964">
        <v>73</v>
      </c>
      <c r="O1964">
        <v>42.280999999999999</v>
      </c>
      <c r="P1964">
        <v>42.285999999999902</v>
      </c>
      <c r="Q1964">
        <v>44.723999999999997</v>
      </c>
      <c r="R1964">
        <v>1.2190000000000001</v>
      </c>
    </row>
    <row r="1965" spans="1:18">
      <c r="A1965" t="s">
        <v>234</v>
      </c>
      <c r="B1965">
        <v>2024</v>
      </c>
      <c r="C1965">
        <v>45304</v>
      </c>
      <c r="D1965" t="s">
        <v>8281</v>
      </c>
      <c r="E1965" t="s">
        <v>534</v>
      </c>
      <c r="F1965">
        <v>1</v>
      </c>
      <c r="G1965">
        <v>1</v>
      </c>
      <c r="H1965" t="s">
        <v>130</v>
      </c>
      <c r="I1965" t="s">
        <v>111</v>
      </c>
      <c r="J1965">
        <v>24.520547945205401</v>
      </c>
      <c r="K1965">
        <v>7</v>
      </c>
      <c r="L1965">
        <v>2</v>
      </c>
      <c r="M1965">
        <v>9.9879999999999995</v>
      </c>
      <c r="N1965">
        <v>72.09</v>
      </c>
      <c r="O1965">
        <v>23.663</v>
      </c>
      <c r="P1965">
        <v>23.657999999999902</v>
      </c>
      <c r="Q1965">
        <v>29.097999999999999</v>
      </c>
      <c r="R1965">
        <v>2.72</v>
      </c>
    </row>
    <row r="1966" spans="1:18">
      <c r="A1966" t="s">
        <v>234</v>
      </c>
      <c r="B1966">
        <v>2024</v>
      </c>
      <c r="C1966">
        <v>45304</v>
      </c>
      <c r="D1966" t="s">
        <v>8281</v>
      </c>
      <c r="E1966" t="s">
        <v>534</v>
      </c>
      <c r="F1966">
        <v>2</v>
      </c>
      <c r="G1966">
        <v>1</v>
      </c>
      <c r="H1966" t="s">
        <v>199</v>
      </c>
      <c r="I1966" t="s">
        <v>44</v>
      </c>
      <c r="J1966">
        <v>28.504109589041001</v>
      </c>
      <c r="K1966">
        <v>2</v>
      </c>
      <c r="L1966">
        <v>1</v>
      </c>
      <c r="M1966">
        <v>10.273999999999999</v>
      </c>
      <c r="N1966">
        <v>70.08</v>
      </c>
      <c r="O1966">
        <v>31.727</v>
      </c>
      <c r="P1966">
        <v>31.834999999999901</v>
      </c>
      <c r="Q1966">
        <v>33.744999999999997</v>
      </c>
      <c r="R1966">
        <v>0.95499999999999996</v>
      </c>
    </row>
    <row r="1967" spans="1:18">
      <c r="A1967" t="s">
        <v>234</v>
      </c>
      <c r="B1967">
        <v>2024</v>
      </c>
      <c r="C1967">
        <v>45304</v>
      </c>
      <c r="D1967" t="s">
        <v>8281</v>
      </c>
      <c r="E1967" t="s">
        <v>534</v>
      </c>
      <c r="F1967">
        <v>2</v>
      </c>
      <c r="G1967">
        <v>1</v>
      </c>
      <c r="H1967" t="s">
        <v>97</v>
      </c>
      <c r="I1967" t="s">
        <v>26</v>
      </c>
      <c r="J1967">
        <v>26.7561643835616</v>
      </c>
      <c r="K1967">
        <v>6</v>
      </c>
      <c r="L1967">
        <v>2</v>
      </c>
      <c r="M1967">
        <v>10.8349999999999</v>
      </c>
      <c r="N1967">
        <v>66.45</v>
      </c>
      <c r="O1967">
        <v>29.239000000000001</v>
      </c>
      <c r="P1967">
        <v>29.096</v>
      </c>
      <c r="Q1967">
        <v>31.52</v>
      </c>
      <c r="R1967">
        <v>1.212</v>
      </c>
    </row>
    <row r="1968" spans="1:18">
      <c r="A1968" t="s">
        <v>234</v>
      </c>
      <c r="B1968">
        <v>2024</v>
      </c>
      <c r="C1968">
        <v>45304</v>
      </c>
      <c r="D1968" t="s">
        <v>8281</v>
      </c>
      <c r="E1968" t="s">
        <v>534</v>
      </c>
      <c r="F1968">
        <v>3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10.19</v>
      </c>
      <c r="N1968">
        <v>70.66</v>
      </c>
      <c r="O1968">
        <v>31.861000000000001</v>
      </c>
      <c r="P1968">
        <v>31.925999999999998</v>
      </c>
      <c r="Q1968">
        <v>35.311999999999998</v>
      </c>
      <c r="R1968">
        <v>1.6930000000000001</v>
      </c>
    </row>
    <row r="1969" spans="1:18">
      <c r="A1969" t="s">
        <v>234</v>
      </c>
      <c r="B1969">
        <v>2024</v>
      </c>
      <c r="C1969">
        <v>45304</v>
      </c>
      <c r="D1969" t="s">
        <v>8281</v>
      </c>
      <c r="E1969" t="s">
        <v>534</v>
      </c>
      <c r="F1969">
        <v>3</v>
      </c>
      <c r="G1969">
        <v>1</v>
      </c>
      <c r="H1969" t="s">
        <v>141</v>
      </c>
      <c r="I1969" t="s">
        <v>93</v>
      </c>
      <c r="J1969">
        <v>28.783561643835601</v>
      </c>
      <c r="K1969">
        <v>8</v>
      </c>
      <c r="L1969">
        <v>2</v>
      </c>
      <c r="M1969">
        <v>10.309999999999899</v>
      </c>
      <c r="N1969">
        <v>69.84</v>
      </c>
      <c r="O1969">
        <v>20.445</v>
      </c>
      <c r="P1969">
        <v>20.416</v>
      </c>
      <c r="Q1969">
        <v>23.8</v>
      </c>
      <c r="R1969">
        <v>1.6919999999999999</v>
      </c>
    </row>
    <row r="1970" spans="1:18">
      <c r="A1970" t="s">
        <v>234</v>
      </c>
      <c r="B1970">
        <v>2024</v>
      </c>
      <c r="C1970">
        <v>45304</v>
      </c>
      <c r="D1970" t="s">
        <v>8281</v>
      </c>
      <c r="E1970" t="s">
        <v>534</v>
      </c>
      <c r="F1970">
        <v>4</v>
      </c>
      <c r="G1970">
        <v>1</v>
      </c>
      <c r="H1970" t="s">
        <v>21</v>
      </c>
      <c r="I1970" t="s">
        <v>22</v>
      </c>
      <c r="J1970">
        <v>30.849315068493102</v>
      </c>
      <c r="K1970">
        <v>4</v>
      </c>
      <c r="L1970">
        <v>1</v>
      </c>
      <c r="M1970">
        <v>10.185</v>
      </c>
      <c r="N1970">
        <v>70.69</v>
      </c>
      <c r="O1970">
        <v>35.488</v>
      </c>
      <c r="P1970">
        <v>35.579000000000001</v>
      </c>
      <c r="Q1970">
        <v>37.737000000000002</v>
      </c>
      <c r="R1970">
        <v>1.079</v>
      </c>
    </row>
    <row r="1971" spans="1:18">
      <c r="A1971" t="s">
        <v>234</v>
      </c>
      <c r="B1971">
        <v>2024</v>
      </c>
      <c r="C1971">
        <v>45304</v>
      </c>
      <c r="D1971" t="s">
        <v>8281</v>
      </c>
      <c r="E1971" t="s">
        <v>534</v>
      </c>
      <c r="F1971">
        <v>4</v>
      </c>
      <c r="G1971">
        <v>1</v>
      </c>
      <c r="H1971" t="s">
        <v>94</v>
      </c>
      <c r="I1971" t="s">
        <v>26</v>
      </c>
      <c r="J1971">
        <v>24.9945205479452</v>
      </c>
      <c r="K1971">
        <v>5</v>
      </c>
      <c r="L1971">
        <v>2</v>
      </c>
      <c r="M1971">
        <v>10.223000000000001</v>
      </c>
      <c r="N1971">
        <v>70.430000000000007</v>
      </c>
      <c r="O1971">
        <v>29.827999999999999</v>
      </c>
      <c r="P1971">
        <v>29.716000000000001</v>
      </c>
      <c r="Q1971">
        <v>32.582000000000001</v>
      </c>
      <c r="R1971">
        <v>1.4330000000000001</v>
      </c>
    </row>
    <row r="1972" spans="1:18">
      <c r="A1972" t="s">
        <v>234</v>
      </c>
      <c r="B1972">
        <v>2024</v>
      </c>
      <c r="C1972">
        <v>45304</v>
      </c>
      <c r="D1972" t="s">
        <v>8281</v>
      </c>
      <c r="E1972" t="s">
        <v>534</v>
      </c>
      <c r="F1972">
        <v>1</v>
      </c>
      <c r="G1972">
        <v>2</v>
      </c>
      <c r="H1972" t="s">
        <v>90</v>
      </c>
      <c r="I1972" t="s">
        <v>22</v>
      </c>
      <c r="J1972">
        <v>26.852054794520502</v>
      </c>
      <c r="K1972">
        <v>1</v>
      </c>
      <c r="L1972">
        <v>1</v>
      </c>
      <c r="M1972">
        <v>10.128</v>
      </c>
      <c r="N1972">
        <v>71.09</v>
      </c>
      <c r="O1972">
        <v>42.285999999999902</v>
      </c>
      <c r="P1972">
        <v>42.290999999999997</v>
      </c>
      <c r="Q1972">
        <v>44.731000000000002</v>
      </c>
      <c r="R1972">
        <v>1.22</v>
      </c>
    </row>
    <row r="1973" spans="1:18">
      <c r="A1973" t="s">
        <v>234</v>
      </c>
      <c r="B1973">
        <v>2024</v>
      </c>
      <c r="C1973">
        <v>45304</v>
      </c>
      <c r="D1973" t="s">
        <v>8281</v>
      </c>
      <c r="E1973" t="s">
        <v>534</v>
      </c>
      <c r="F1973">
        <v>1</v>
      </c>
      <c r="G1973">
        <v>2</v>
      </c>
      <c r="H1973" t="s">
        <v>130</v>
      </c>
      <c r="I1973" t="s">
        <v>111</v>
      </c>
      <c r="J1973">
        <v>24.520547945205401</v>
      </c>
      <c r="K1973">
        <v>7</v>
      </c>
      <c r="L1973">
        <v>2</v>
      </c>
      <c r="M1973">
        <v>10.228999999999999</v>
      </c>
      <c r="N1973">
        <v>70.39</v>
      </c>
      <c r="O1973">
        <v>23.657999999999902</v>
      </c>
      <c r="P1973">
        <v>23.654</v>
      </c>
      <c r="Q1973">
        <v>29.062000000000001</v>
      </c>
      <c r="R1973">
        <v>2.7040000000000002</v>
      </c>
    </row>
    <row r="1974" spans="1:18">
      <c r="A1974" t="s">
        <v>234</v>
      </c>
      <c r="B1974">
        <v>2024</v>
      </c>
      <c r="C1974">
        <v>45304</v>
      </c>
      <c r="D1974" t="s">
        <v>8281</v>
      </c>
      <c r="E1974" t="s">
        <v>534</v>
      </c>
      <c r="F1974">
        <v>2</v>
      </c>
      <c r="G1974">
        <v>2</v>
      </c>
      <c r="H1974" t="s">
        <v>199</v>
      </c>
      <c r="I1974" t="s">
        <v>44</v>
      </c>
      <c r="J1974">
        <v>28.504109589041001</v>
      </c>
      <c r="K1974">
        <v>2</v>
      </c>
      <c r="L1974">
        <v>1</v>
      </c>
      <c r="M1974">
        <v>10.432</v>
      </c>
      <c r="N1974">
        <v>69.02</v>
      </c>
      <c r="O1974">
        <v>31.834999999999901</v>
      </c>
      <c r="P1974">
        <v>31.939</v>
      </c>
      <c r="Q1974">
        <v>33.843000000000004</v>
      </c>
      <c r="R1974">
        <v>0.95199999999999996</v>
      </c>
    </row>
    <row r="1975" spans="1:18">
      <c r="A1975" t="s">
        <v>234</v>
      </c>
      <c r="B1975">
        <v>2024</v>
      </c>
      <c r="C1975">
        <v>45304</v>
      </c>
      <c r="D1975" t="s">
        <v>8281</v>
      </c>
      <c r="E1975" t="s">
        <v>534</v>
      </c>
      <c r="F1975">
        <v>2</v>
      </c>
      <c r="G1975">
        <v>2</v>
      </c>
      <c r="H1975" t="s">
        <v>97</v>
      </c>
      <c r="I1975" t="s">
        <v>26</v>
      </c>
      <c r="J1975">
        <v>26.7561643835616</v>
      </c>
      <c r="K1975">
        <v>6</v>
      </c>
      <c r="L1975">
        <v>2</v>
      </c>
      <c r="M1975">
        <v>10.629</v>
      </c>
      <c r="N1975">
        <v>67.739999999999995</v>
      </c>
      <c r="O1975">
        <v>29.096</v>
      </c>
      <c r="P1975">
        <v>28.960999999999999</v>
      </c>
      <c r="Q1975">
        <v>31.363</v>
      </c>
      <c r="R1975">
        <v>1.2010000000000001</v>
      </c>
    </row>
    <row r="1976" spans="1:18">
      <c r="A1976" t="s">
        <v>234</v>
      </c>
      <c r="B1976">
        <v>2024</v>
      </c>
      <c r="C1976">
        <v>45304</v>
      </c>
      <c r="D1976" t="s">
        <v>8281</v>
      </c>
      <c r="E1976" t="s">
        <v>534</v>
      </c>
      <c r="F1976">
        <v>3</v>
      </c>
      <c r="G1976">
        <v>2</v>
      </c>
      <c r="H1976" t="s">
        <v>181</v>
      </c>
      <c r="I1976" t="s">
        <v>473</v>
      </c>
      <c r="J1976">
        <v>23.380821917808198</v>
      </c>
      <c r="K1976">
        <v>3</v>
      </c>
      <c r="L1976">
        <v>1</v>
      </c>
      <c r="M1976">
        <v>10.183999999999999</v>
      </c>
      <c r="N1976">
        <v>70.7</v>
      </c>
      <c r="O1976">
        <v>31.925999999999998</v>
      </c>
      <c r="P1976">
        <v>31.989000000000001</v>
      </c>
      <c r="Q1976">
        <v>35.356999999999999</v>
      </c>
      <c r="R1976">
        <v>1.6839999999999999</v>
      </c>
    </row>
    <row r="1977" spans="1:18">
      <c r="A1977" t="s">
        <v>234</v>
      </c>
      <c r="B1977">
        <v>2024</v>
      </c>
      <c r="C1977">
        <v>45304</v>
      </c>
      <c r="D1977" t="s">
        <v>8281</v>
      </c>
      <c r="E1977" t="s">
        <v>534</v>
      </c>
      <c r="F1977">
        <v>3</v>
      </c>
      <c r="G1977">
        <v>2</v>
      </c>
      <c r="H1977" t="s">
        <v>141</v>
      </c>
      <c r="I1977" t="s">
        <v>93</v>
      </c>
      <c r="J1977">
        <v>28.783561643835601</v>
      </c>
      <c r="K1977">
        <v>8</v>
      </c>
      <c r="L1977">
        <v>2</v>
      </c>
      <c r="M1977">
        <v>10.248999999999899</v>
      </c>
      <c r="N1977">
        <v>70.25</v>
      </c>
      <c r="O1977">
        <v>20.416</v>
      </c>
      <c r="P1977">
        <v>20.388999999999999</v>
      </c>
      <c r="Q1977">
        <v>23.754999999999999</v>
      </c>
      <c r="R1977">
        <v>1.6830000000000001</v>
      </c>
    </row>
    <row r="1978" spans="1:18">
      <c r="A1978" t="s">
        <v>234</v>
      </c>
      <c r="B1978">
        <v>2024</v>
      </c>
      <c r="C1978">
        <v>45304</v>
      </c>
      <c r="D1978" t="s">
        <v>8281</v>
      </c>
      <c r="E1978" t="s">
        <v>534</v>
      </c>
      <c r="F1978">
        <v>4</v>
      </c>
      <c r="G1978">
        <v>2</v>
      </c>
      <c r="H1978" t="s">
        <v>21</v>
      </c>
      <c r="I1978" t="s">
        <v>22</v>
      </c>
      <c r="J1978">
        <v>30.849315068493102</v>
      </c>
      <c r="K1978">
        <v>4</v>
      </c>
      <c r="L1978">
        <v>1</v>
      </c>
      <c r="M1978">
        <v>9.9960000000000004</v>
      </c>
      <c r="N1978">
        <v>72.03</v>
      </c>
      <c r="O1978">
        <v>35.579000000000001</v>
      </c>
      <c r="P1978">
        <v>35.664000000000001</v>
      </c>
      <c r="Q1978">
        <v>37.814</v>
      </c>
      <c r="R1978">
        <v>1.075</v>
      </c>
    </row>
    <row r="1979" spans="1:18">
      <c r="A1979" t="s">
        <v>234</v>
      </c>
      <c r="B1979">
        <v>2024</v>
      </c>
      <c r="C1979">
        <v>45304</v>
      </c>
      <c r="D1979" t="s">
        <v>8281</v>
      </c>
      <c r="E1979" t="s">
        <v>534</v>
      </c>
      <c r="F1979">
        <v>4</v>
      </c>
      <c r="G1979">
        <v>2</v>
      </c>
      <c r="H1979" t="s">
        <v>94</v>
      </c>
      <c r="I1979" t="s">
        <v>26</v>
      </c>
      <c r="J1979">
        <v>24.9945205479452</v>
      </c>
      <c r="K1979">
        <v>5</v>
      </c>
      <c r="L1979">
        <v>2</v>
      </c>
      <c r="M1979">
        <v>10.045999999999999</v>
      </c>
      <c r="N1979">
        <v>71.67</v>
      </c>
      <c r="O1979">
        <v>29.716000000000001</v>
      </c>
      <c r="P1979">
        <v>29.611000000000001</v>
      </c>
      <c r="Q1979">
        <v>32.447000000000003</v>
      </c>
      <c r="R1979">
        <v>1.4179999999999999</v>
      </c>
    </row>
    <row r="1980" spans="1:18">
      <c r="A1980" t="s">
        <v>234</v>
      </c>
      <c r="B1980">
        <v>2024</v>
      </c>
      <c r="C1980">
        <v>45304</v>
      </c>
      <c r="D1980" t="s">
        <v>8281</v>
      </c>
      <c r="E1980" t="s">
        <v>535</v>
      </c>
      <c r="F1980">
        <v>1</v>
      </c>
      <c r="G1980">
        <v>1</v>
      </c>
      <c r="H1980" t="s">
        <v>90</v>
      </c>
      <c r="I1980" t="s">
        <v>22</v>
      </c>
      <c r="J1980">
        <v>26.852054794520502</v>
      </c>
      <c r="K1980">
        <v>1</v>
      </c>
      <c r="L1980">
        <v>1</v>
      </c>
      <c r="M1980">
        <v>9.843</v>
      </c>
      <c r="N1980">
        <v>73.150000000000006</v>
      </c>
      <c r="O1980">
        <v>42.290999999999997</v>
      </c>
      <c r="P1980">
        <v>42.372</v>
      </c>
      <c r="Q1980">
        <v>44.8</v>
      </c>
      <c r="R1980">
        <v>1.214</v>
      </c>
    </row>
    <row r="1981" spans="1:18">
      <c r="A1981" t="s">
        <v>234</v>
      </c>
      <c r="B1981">
        <v>2024</v>
      </c>
      <c r="C1981">
        <v>45304</v>
      </c>
      <c r="D1981" t="s">
        <v>8281</v>
      </c>
      <c r="E1981" t="s">
        <v>535</v>
      </c>
      <c r="F1981">
        <v>1</v>
      </c>
      <c r="G1981">
        <v>1</v>
      </c>
      <c r="H1981" t="s">
        <v>21</v>
      </c>
      <c r="I1981" t="s">
        <v>22</v>
      </c>
      <c r="J1981">
        <v>30.849315068493102</v>
      </c>
      <c r="K1981">
        <v>4</v>
      </c>
      <c r="L1981">
        <v>2</v>
      </c>
      <c r="M1981">
        <v>10.099</v>
      </c>
      <c r="N1981">
        <v>71.290000000000006</v>
      </c>
      <c r="O1981">
        <v>35.664000000000001</v>
      </c>
      <c r="P1981">
        <v>35.616</v>
      </c>
      <c r="Q1981">
        <v>37.76</v>
      </c>
      <c r="R1981">
        <v>1.0720000000000001</v>
      </c>
    </row>
    <row r="1982" spans="1:18">
      <c r="A1982" t="s">
        <v>234</v>
      </c>
      <c r="B1982">
        <v>2024</v>
      </c>
      <c r="C1982">
        <v>45304</v>
      </c>
      <c r="D1982" t="s">
        <v>8281</v>
      </c>
      <c r="E1982" t="s">
        <v>535</v>
      </c>
      <c r="F1982">
        <v>2</v>
      </c>
      <c r="G1982">
        <v>1</v>
      </c>
      <c r="H1982" t="s">
        <v>199</v>
      </c>
      <c r="I1982" t="s">
        <v>44</v>
      </c>
      <c r="J1982">
        <v>28.504109589041001</v>
      </c>
      <c r="K1982">
        <v>2</v>
      </c>
      <c r="L1982">
        <v>1</v>
      </c>
      <c r="M1982">
        <v>9.9369999999999994</v>
      </c>
      <c r="N1982">
        <v>72.459999999999994</v>
      </c>
      <c r="O1982">
        <v>31.939</v>
      </c>
      <c r="P1982">
        <v>32.100999999999999</v>
      </c>
      <c r="Q1982">
        <v>33.997</v>
      </c>
      <c r="R1982">
        <v>0.94799999999999995</v>
      </c>
    </row>
    <row r="1983" spans="1:18">
      <c r="A1983" t="s">
        <v>234</v>
      </c>
      <c r="B1983">
        <v>2024</v>
      </c>
      <c r="C1983">
        <v>45304</v>
      </c>
      <c r="D1983" t="s">
        <v>8281</v>
      </c>
      <c r="E1983" t="s">
        <v>535</v>
      </c>
      <c r="F1983">
        <v>2</v>
      </c>
      <c r="G1983">
        <v>1</v>
      </c>
      <c r="H1983" t="s">
        <v>181</v>
      </c>
      <c r="I1983" t="s">
        <v>473</v>
      </c>
      <c r="J1983">
        <v>23.380821917808198</v>
      </c>
      <c r="K1983">
        <v>3</v>
      </c>
      <c r="L1983">
        <v>2</v>
      </c>
      <c r="M1983">
        <v>9.9550000000000001</v>
      </c>
      <c r="N1983">
        <v>72.33</v>
      </c>
      <c r="O1983">
        <v>31.989000000000001</v>
      </c>
      <c r="P1983">
        <v>31.596999999999898</v>
      </c>
      <c r="Q1983">
        <v>34.878999999999998</v>
      </c>
      <c r="R1983">
        <v>1.641</v>
      </c>
    </row>
    <row r="1984" spans="1:18">
      <c r="A1984" t="s">
        <v>234</v>
      </c>
      <c r="B1984">
        <v>2024</v>
      </c>
      <c r="C1984">
        <v>45304</v>
      </c>
      <c r="D1984" t="s">
        <v>8281</v>
      </c>
      <c r="E1984" t="s">
        <v>535</v>
      </c>
      <c r="F1984">
        <v>1</v>
      </c>
      <c r="G1984">
        <v>2</v>
      </c>
      <c r="H1984" t="s">
        <v>90</v>
      </c>
      <c r="I1984" t="s">
        <v>22</v>
      </c>
      <c r="J1984">
        <v>26.852054794520502</v>
      </c>
      <c r="K1984">
        <v>1</v>
      </c>
      <c r="L1984">
        <v>1</v>
      </c>
      <c r="M1984">
        <v>9.6989999999999998</v>
      </c>
      <c r="N1984">
        <v>74.23</v>
      </c>
      <c r="O1984">
        <v>42.372</v>
      </c>
      <c r="P1984">
        <v>42.451000000000001</v>
      </c>
      <c r="Q1984">
        <v>44.866999999999997</v>
      </c>
      <c r="R1984">
        <v>1.208</v>
      </c>
    </row>
    <row r="1985" spans="1:18">
      <c r="A1985" t="s">
        <v>234</v>
      </c>
      <c r="B1985">
        <v>2024</v>
      </c>
      <c r="C1985">
        <v>45304</v>
      </c>
      <c r="D1985" t="s">
        <v>8281</v>
      </c>
      <c r="E1985" t="s">
        <v>535</v>
      </c>
      <c r="F1985">
        <v>1</v>
      </c>
      <c r="G1985">
        <v>2</v>
      </c>
      <c r="H1985" t="s">
        <v>21</v>
      </c>
      <c r="I1985" t="s">
        <v>22</v>
      </c>
      <c r="J1985">
        <v>30.849315068493102</v>
      </c>
      <c r="K1985">
        <v>4</v>
      </c>
      <c r="L1985">
        <v>2</v>
      </c>
      <c r="M1985">
        <v>9.9649999999999999</v>
      </c>
      <c r="N1985">
        <v>72.25</v>
      </c>
      <c r="O1985">
        <v>35.616</v>
      </c>
      <c r="P1985">
        <v>35.57</v>
      </c>
      <c r="Q1985">
        <v>37.707999999999998</v>
      </c>
      <c r="R1985">
        <v>1.069</v>
      </c>
    </row>
    <row r="1986" spans="1:18">
      <c r="A1986" t="s">
        <v>234</v>
      </c>
      <c r="B1986">
        <v>2024</v>
      </c>
      <c r="C1986">
        <v>45304</v>
      </c>
      <c r="D1986" t="s">
        <v>8281</v>
      </c>
      <c r="E1986" t="s">
        <v>535</v>
      </c>
      <c r="F1986">
        <v>2</v>
      </c>
      <c r="G1986">
        <v>2</v>
      </c>
      <c r="H1986" t="s">
        <v>199</v>
      </c>
      <c r="I1986" t="s">
        <v>44</v>
      </c>
      <c r="J1986">
        <v>28.504109589041001</v>
      </c>
      <c r="K1986">
        <v>2</v>
      </c>
      <c r="L1986">
        <v>1</v>
      </c>
      <c r="M1986">
        <v>9.9619999999999997</v>
      </c>
      <c r="N1986">
        <v>72.27</v>
      </c>
      <c r="O1986">
        <v>32.100999999999999</v>
      </c>
      <c r="P1986">
        <v>32.250999999999998</v>
      </c>
      <c r="Q1986">
        <v>34.139000000000003</v>
      </c>
      <c r="R1986">
        <v>0.94399999999999995</v>
      </c>
    </row>
    <row r="1987" spans="1:18">
      <c r="A1987" t="s">
        <v>234</v>
      </c>
      <c r="B1987">
        <v>2024</v>
      </c>
      <c r="C1987">
        <v>45304</v>
      </c>
      <c r="D1987" t="s">
        <v>8281</v>
      </c>
      <c r="E1987" t="s">
        <v>535</v>
      </c>
      <c r="F1987">
        <v>2</v>
      </c>
      <c r="G1987">
        <v>2</v>
      </c>
      <c r="H1987" t="s">
        <v>181</v>
      </c>
      <c r="I1987" t="s">
        <v>473</v>
      </c>
      <c r="J1987">
        <v>23.380821917808198</v>
      </c>
      <c r="K1987">
        <v>3</v>
      </c>
      <c r="L1987">
        <v>2</v>
      </c>
      <c r="M1987">
        <v>10.105</v>
      </c>
      <c r="N1987">
        <v>71.25</v>
      </c>
      <c r="O1987">
        <v>31.596999999999898</v>
      </c>
      <c r="P1987">
        <v>31.248999999999999</v>
      </c>
      <c r="Q1987">
        <v>34.454999999999998</v>
      </c>
      <c r="R1987">
        <v>1.603</v>
      </c>
    </row>
    <row r="1988" spans="1:18">
      <c r="A1988" t="s">
        <v>234</v>
      </c>
      <c r="B1988">
        <v>2024</v>
      </c>
      <c r="C1988">
        <v>45304</v>
      </c>
      <c r="D1988" t="s">
        <v>8281</v>
      </c>
      <c r="E1988" t="s">
        <v>62</v>
      </c>
      <c r="F1988" t="s">
        <v>536</v>
      </c>
      <c r="G1988">
        <v>1</v>
      </c>
      <c r="H1988" t="s">
        <v>90</v>
      </c>
      <c r="I1988" t="s">
        <v>22</v>
      </c>
      <c r="J1988">
        <v>26.852054794520502</v>
      </c>
      <c r="K1988">
        <v>1</v>
      </c>
      <c r="L1988">
        <v>1</v>
      </c>
      <c r="M1988">
        <v>9.7729999999999997</v>
      </c>
      <c r="N1988">
        <v>73.67</v>
      </c>
      <c r="O1988">
        <v>42.451000000000001</v>
      </c>
      <c r="P1988">
        <v>42.481000000000002</v>
      </c>
      <c r="Q1988">
        <v>44.893000000000001</v>
      </c>
      <c r="R1988">
        <v>1.206</v>
      </c>
    </row>
    <row r="1989" spans="1:18">
      <c r="A1989" t="s">
        <v>234</v>
      </c>
      <c r="B1989">
        <v>2024</v>
      </c>
      <c r="C1989">
        <v>45304</v>
      </c>
      <c r="D1989" t="s">
        <v>8281</v>
      </c>
      <c r="E1989" t="s">
        <v>62</v>
      </c>
      <c r="F1989" t="s">
        <v>536</v>
      </c>
      <c r="G1989">
        <v>1</v>
      </c>
      <c r="H1989" t="s">
        <v>199</v>
      </c>
      <c r="I1989" t="s">
        <v>44</v>
      </c>
      <c r="J1989">
        <v>28.504109589041001</v>
      </c>
      <c r="K1989">
        <v>2</v>
      </c>
      <c r="L1989">
        <v>2</v>
      </c>
      <c r="M1989">
        <v>9.8840000000000003</v>
      </c>
      <c r="N1989">
        <v>72.849999999999994</v>
      </c>
      <c r="O1989">
        <v>32.250999999999998</v>
      </c>
      <c r="P1989">
        <v>32.232999999999997</v>
      </c>
      <c r="Q1989">
        <v>34.122999999999998</v>
      </c>
      <c r="R1989">
        <v>0.94499999999999995</v>
      </c>
    </row>
    <row r="1990" spans="1:18">
      <c r="A1990" t="s">
        <v>234</v>
      </c>
      <c r="B1990">
        <v>2024</v>
      </c>
      <c r="C1990">
        <v>45304</v>
      </c>
      <c r="D1990" t="s">
        <v>8281</v>
      </c>
      <c r="E1990" t="s">
        <v>62</v>
      </c>
      <c r="F1990" t="s">
        <v>537</v>
      </c>
      <c r="G1990">
        <v>1</v>
      </c>
      <c r="H1990" t="s">
        <v>181</v>
      </c>
      <c r="I1990" t="s">
        <v>473</v>
      </c>
      <c r="J1990">
        <v>23.380821917808198</v>
      </c>
      <c r="K1990">
        <v>3</v>
      </c>
      <c r="L1990">
        <v>1</v>
      </c>
      <c r="M1990">
        <v>10.054</v>
      </c>
      <c r="N1990">
        <v>71.61</v>
      </c>
      <c r="O1990">
        <v>31.248999999999999</v>
      </c>
      <c r="P1990">
        <v>31.845999999999901</v>
      </c>
      <c r="Q1990">
        <v>34.973999999999997</v>
      </c>
      <c r="R1990">
        <v>1.5640000000000001</v>
      </c>
    </row>
    <row r="1991" spans="1:18">
      <c r="A1991" t="s">
        <v>234</v>
      </c>
      <c r="B1991">
        <v>2024</v>
      </c>
      <c r="C1991">
        <v>45304</v>
      </c>
      <c r="D1991" t="s">
        <v>8281</v>
      </c>
      <c r="E1991" t="s">
        <v>62</v>
      </c>
      <c r="F1991" t="s">
        <v>537</v>
      </c>
      <c r="G1991">
        <v>1</v>
      </c>
      <c r="H1991" t="s">
        <v>21</v>
      </c>
      <c r="I1991" t="s">
        <v>22</v>
      </c>
      <c r="J1991">
        <v>30.849315068493102</v>
      </c>
      <c r="K1991">
        <v>4</v>
      </c>
      <c r="L1991">
        <v>2</v>
      </c>
      <c r="M1991">
        <v>10.128</v>
      </c>
      <c r="N1991">
        <v>71.09</v>
      </c>
      <c r="O1991">
        <v>35.57</v>
      </c>
      <c r="P1991">
        <v>35.356999999999999</v>
      </c>
      <c r="Q1991">
        <v>37.476999999999997</v>
      </c>
      <c r="R1991">
        <v>1.06</v>
      </c>
    </row>
    <row r="1992" spans="1:18">
      <c r="A1992" t="s">
        <v>234</v>
      </c>
      <c r="B1992">
        <v>2024</v>
      </c>
      <c r="C1992">
        <v>45304</v>
      </c>
      <c r="D1992" t="s">
        <v>8281</v>
      </c>
      <c r="E1992" t="s">
        <v>62</v>
      </c>
      <c r="F1992" t="s">
        <v>536</v>
      </c>
      <c r="G1992">
        <v>2</v>
      </c>
      <c r="H1992" t="s">
        <v>90</v>
      </c>
      <c r="I1992" t="s">
        <v>22</v>
      </c>
      <c r="J1992">
        <v>26.852054794520502</v>
      </c>
      <c r="K1992">
        <v>1</v>
      </c>
      <c r="L1992">
        <v>1</v>
      </c>
      <c r="M1992">
        <v>9.8460000000000001</v>
      </c>
      <c r="N1992">
        <v>73.13</v>
      </c>
      <c r="O1992">
        <v>42.481000000000002</v>
      </c>
      <c r="P1992">
        <v>42.510999999999903</v>
      </c>
      <c r="Q1992">
        <v>44.918999999999997</v>
      </c>
      <c r="R1992">
        <v>1.204</v>
      </c>
    </row>
    <row r="1993" spans="1:18">
      <c r="A1993" t="s">
        <v>234</v>
      </c>
      <c r="B1993">
        <v>2024</v>
      </c>
      <c r="C1993">
        <v>45304</v>
      </c>
      <c r="D1993" t="s">
        <v>8281</v>
      </c>
      <c r="E1993" t="s">
        <v>62</v>
      </c>
      <c r="F1993" t="s">
        <v>536</v>
      </c>
      <c r="G1993">
        <v>2</v>
      </c>
      <c r="H1993" t="s">
        <v>199</v>
      </c>
      <c r="I1993" t="s">
        <v>44</v>
      </c>
      <c r="J1993">
        <v>28.504109589041001</v>
      </c>
      <c r="K1993">
        <v>2</v>
      </c>
      <c r="L1993">
        <v>2</v>
      </c>
      <c r="M1993">
        <v>9.9649999999999999</v>
      </c>
      <c r="N1993">
        <v>72.25</v>
      </c>
      <c r="O1993">
        <v>32.232999999999997</v>
      </c>
      <c r="P1993">
        <v>32.214999999999897</v>
      </c>
      <c r="Q1993">
        <v>34.106999999999999</v>
      </c>
      <c r="R1993">
        <v>0.94599999999999995</v>
      </c>
    </row>
    <row r="1994" spans="1:18">
      <c r="A1994" t="s">
        <v>234</v>
      </c>
      <c r="B1994">
        <v>2024</v>
      </c>
      <c r="C1994">
        <v>45304</v>
      </c>
      <c r="D1994" t="s">
        <v>8281</v>
      </c>
      <c r="E1994" t="s">
        <v>62</v>
      </c>
      <c r="F1994" t="s">
        <v>537</v>
      </c>
      <c r="G1994">
        <v>2</v>
      </c>
      <c r="H1994" t="s">
        <v>181</v>
      </c>
      <c r="I1994" t="s">
        <v>473</v>
      </c>
      <c r="J1994">
        <v>23.380821917808198</v>
      </c>
      <c r="K1994">
        <v>3</v>
      </c>
      <c r="L1994">
        <v>1</v>
      </c>
      <c r="M1994">
        <v>10.055</v>
      </c>
      <c r="N1994">
        <v>71.61</v>
      </c>
      <c r="O1994">
        <v>31.845999999999901</v>
      </c>
      <c r="P1994">
        <v>32.375</v>
      </c>
      <c r="Q1994">
        <v>35.433</v>
      </c>
      <c r="R1994">
        <v>1.5289999999999999</v>
      </c>
    </row>
    <row r="1995" spans="1:18">
      <c r="A1995" t="s">
        <v>234</v>
      </c>
      <c r="B1995">
        <v>2024</v>
      </c>
      <c r="C1995">
        <v>45304</v>
      </c>
      <c r="D1995" t="s">
        <v>8281</v>
      </c>
      <c r="E1995" t="s">
        <v>62</v>
      </c>
      <c r="F1995" t="s">
        <v>537</v>
      </c>
      <c r="G1995">
        <v>2</v>
      </c>
      <c r="H1995" t="s">
        <v>21</v>
      </c>
      <c r="I1995" t="s">
        <v>22</v>
      </c>
      <c r="J1995">
        <v>30.849315068493102</v>
      </c>
      <c r="K1995">
        <v>4</v>
      </c>
      <c r="L1995">
        <v>2</v>
      </c>
      <c r="M1995">
        <v>10.061</v>
      </c>
      <c r="N1995">
        <v>71.56</v>
      </c>
      <c r="O1995">
        <v>35.356999999999999</v>
      </c>
      <c r="P1995">
        <v>35.161000000000001</v>
      </c>
      <c r="Q1995">
        <v>37.265000000000001</v>
      </c>
      <c r="R1995">
        <v>1.052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2399">
    <cfRule type="expression" dxfId="350" priority="2037">
      <formula>$E1779="F"</formula>
    </cfRule>
    <cfRule type="expression" dxfId="349" priority="2038">
      <formula>$E1779="SF"</formula>
    </cfRule>
    <cfRule type="expression" dxfId="348" priority="2039">
      <formula>$E1779="QF"</formula>
    </cfRule>
    <cfRule type="expression" dxfId="347" priority="2040">
      <formula>$E1779="R8"</formula>
    </cfRule>
    <cfRule type="expression" dxfId="346" priority="2041">
      <formula>$E1779="R16"</formula>
    </cfRule>
  </conditionalFormatting>
  <conditionalFormatting sqref="E2:L1778 M2:N1779">
    <cfRule type="expression" dxfId="345" priority="2062">
      <formula>$E2="F"</formula>
    </cfRule>
    <cfRule type="expression" dxfId="344" priority="2063">
      <formula>$E2="5to8"</formula>
    </cfRule>
    <cfRule type="expression" dxfId="343" priority="2064">
      <formula>$E2="SF"</formula>
    </cfRule>
    <cfRule type="expression" dxfId="342" priority="2065">
      <formula>$E2="QF"</formula>
    </cfRule>
    <cfRule type="expression" dxfId="341" priority="2066">
      <formula>$E2="R8"</formula>
    </cfRule>
    <cfRule type="expression" dxfId="340" priority="2067">
      <formula>$E2="Rep8"</formula>
    </cfRule>
    <cfRule type="expression" dxfId="339" priority="2068">
      <formula>$E2="Rep32"</formula>
    </cfRule>
    <cfRule type="expression" dxfId="338" priority="2069">
      <formula>$E2="R32"</formula>
    </cfRule>
    <cfRule type="expression" dxfId="337" priority="2070">
      <formula>$E2="R16"</formula>
    </cfRule>
    <cfRule type="expression" dxfId="336" priority="2071">
      <formula>$E2="Rep16"</formula>
    </cfRule>
  </conditionalFormatting>
  <conditionalFormatting sqref="N1900:N1907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24:N1971 N1980:N1983 N1988:N199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92:N1995 N1984:N1987 N1972:N1979">
    <cfRule type="colorScale" priority="2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335" priority="55">
      <formula>$E2="F"</formula>
    </cfRule>
    <cfRule type="expression" dxfId="334" priority="56">
      <formula>$E2="5to8"</formula>
    </cfRule>
    <cfRule type="expression" dxfId="333" priority="57">
      <formula>$E2="SF"</formula>
    </cfRule>
    <cfRule type="expression" dxfId="332" priority="58">
      <formula>$E2="QF"</formula>
    </cfRule>
    <cfRule type="expression" dxfId="331" priority="59">
      <formula>$E2="R8"</formula>
    </cfRule>
    <cfRule type="expression" dxfId="330" priority="60">
      <formula>$E2="Rep8"</formula>
    </cfRule>
    <cfRule type="expression" dxfId="329" priority="61">
      <formula>$E2="Rep32"</formula>
    </cfRule>
    <cfRule type="expression" dxfId="328" priority="62">
      <formula>$E2="R32"</formula>
    </cfRule>
    <cfRule type="expression" dxfId="327" priority="63">
      <formula>$E2="R16"</formula>
    </cfRule>
    <cfRule type="expression" dxfId="326" priority="64">
      <formula>$E2="Rep16"</formula>
    </cfRule>
  </conditionalFormatting>
  <conditionalFormatting sqref="O1900:P190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P104857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325" priority="36">
      <formula>$E2="F"</formula>
    </cfRule>
    <cfRule type="expression" dxfId="324" priority="37">
      <formula>$E2="5to8"</formula>
    </cfRule>
    <cfRule type="expression" dxfId="323" priority="38">
      <formula>$E2="SF"</formula>
    </cfRule>
    <cfRule type="expression" dxfId="322" priority="39">
      <formula>$E2="QF"</formula>
    </cfRule>
    <cfRule type="expression" dxfId="321" priority="40">
      <formula>$E2="R8"</formula>
    </cfRule>
    <cfRule type="expression" dxfId="320" priority="41">
      <formula>$E2="Rep8"</formula>
    </cfRule>
    <cfRule type="expression" dxfId="319" priority="42">
      <formula>$E2="Rep32"</formula>
    </cfRule>
    <cfRule type="expression" dxfId="318" priority="43">
      <formula>$E2="R32"</formula>
    </cfRule>
    <cfRule type="expression" dxfId="317" priority="44">
      <formula>$E2="R16"</formula>
    </cfRule>
    <cfRule type="expression" dxfId="316" priority="45">
      <formula>$E2="Rep16"</formula>
    </cfRule>
  </conditionalFormatting>
  <conditionalFormatting sqref="Q1900:Q190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2399">
    <cfRule type="expression" dxfId="315" priority="13">
      <formula>$E1779="F"</formula>
    </cfRule>
    <cfRule type="expression" dxfId="314" priority="14">
      <formula>$E1779="SF"</formula>
    </cfRule>
    <cfRule type="expression" dxfId="313" priority="15">
      <formula>$E1779="QF"</formula>
    </cfRule>
    <cfRule type="expression" dxfId="312" priority="16">
      <formula>$E1779="R8"</formula>
    </cfRule>
    <cfRule type="expression" dxfId="311" priority="17">
      <formula>$E1779="R16"</formula>
    </cfRule>
  </conditionalFormatting>
  <conditionalFormatting sqref="A2:D1778">
    <cfRule type="expression" dxfId="310" priority="18">
      <formula>$E2="F"</formula>
    </cfRule>
    <cfRule type="expression" dxfId="309" priority="19">
      <formula>$E2="5to8"</formula>
    </cfRule>
    <cfRule type="expression" dxfId="308" priority="20">
      <formula>$E2="SF"</formula>
    </cfRule>
    <cfRule type="expression" dxfId="307" priority="21">
      <formula>$E2="QF"</formula>
    </cfRule>
    <cfRule type="expression" dxfId="306" priority="22">
      <formula>$E2="R8"</formula>
    </cfRule>
    <cfRule type="expression" dxfId="305" priority="23">
      <formula>$E2="Rep8"</formula>
    </cfRule>
    <cfRule type="expression" dxfId="304" priority="24">
      <formula>$E2="Rep32"</formula>
    </cfRule>
    <cfRule type="expression" dxfId="303" priority="25">
      <formula>$E2="R32"</formula>
    </cfRule>
    <cfRule type="expression" dxfId="302" priority="26">
      <formula>$E2="R16"</formula>
    </cfRule>
    <cfRule type="expression" dxfId="301" priority="27">
      <formula>$E2="Rep16"</formula>
    </cfRule>
  </conditionalFormatting>
  <conditionalFormatting sqref="M1900:M19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607"/>
  <sheetViews>
    <sheetView zoomScale="85" zoomScaleNormal="85" workbookViewId="0">
      <pane ySplit="1" topLeftCell="A585" activePane="bottomLeft" state="frozen"/>
      <selection pane="bottomLeft" activeCell="A606" sqref="A606:D607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4671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4565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4619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4671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3904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4619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4671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4742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5029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5029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5029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5168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5168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5168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5168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5144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5168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5168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5168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5168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5168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5019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1367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5168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5168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6041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5168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6041</v>
      </c>
      <c r="J464" t="s">
        <v>5606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5419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6041</v>
      </c>
      <c r="J483" t="s">
        <v>5606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6041</v>
      </c>
      <c r="J489" t="s">
        <v>5606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5168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5419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5419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5168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5168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6041</v>
      </c>
      <c r="I521" t="s">
        <v>779</v>
      </c>
      <c r="J521" t="s">
        <v>647</v>
      </c>
      <c r="K521" t="s">
        <v>5144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85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5019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5466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5168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5283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5019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5" t="s">
        <v>234</v>
      </c>
      <c r="B565" s="111">
        <v>2024</v>
      </c>
      <c r="C565" s="9">
        <v>45302</v>
      </c>
      <c r="D565" s="134" t="s">
        <v>8281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5" t="s">
        <v>234</v>
      </c>
      <c r="B566" s="111">
        <v>2024</v>
      </c>
      <c r="C566" s="9">
        <v>45302</v>
      </c>
      <c r="D566" s="134" t="s">
        <v>8281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5" t="s">
        <v>234</v>
      </c>
      <c r="B567" s="111">
        <v>2024</v>
      </c>
      <c r="C567" s="9">
        <v>45302</v>
      </c>
      <c r="D567" s="134" t="s">
        <v>8281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5" t="s">
        <v>234</v>
      </c>
      <c r="B568" s="111">
        <v>2024</v>
      </c>
      <c r="C568" s="9">
        <v>45302</v>
      </c>
      <c r="D568" s="134" t="s">
        <v>8281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5" t="s">
        <v>234</v>
      </c>
      <c r="B569" s="111">
        <v>2024</v>
      </c>
      <c r="C569" s="9">
        <v>45302</v>
      </c>
      <c r="D569" s="134" t="s">
        <v>8281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5" t="s">
        <v>234</v>
      </c>
      <c r="B570" s="111">
        <v>2024</v>
      </c>
      <c r="C570" s="9">
        <v>45302</v>
      </c>
      <c r="D570" s="134" t="s">
        <v>8281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5" t="s">
        <v>234</v>
      </c>
      <c r="B571" s="111">
        <v>2024</v>
      </c>
      <c r="C571" s="9">
        <v>45302</v>
      </c>
      <c r="D571" s="134" t="s">
        <v>8281</v>
      </c>
      <c r="E571" s="42" t="s">
        <v>20</v>
      </c>
      <c r="F571" s="42" t="s">
        <v>20</v>
      </c>
      <c r="G571" t="s">
        <v>83</v>
      </c>
      <c r="H571" t="s">
        <v>8290</v>
      </c>
      <c r="I571" t="s">
        <v>761</v>
      </c>
      <c r="J571" t="s">
        <v>4587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5" t="s">
        <v>234</v>
      </c>
      <c r="B572" s="111">
        <v>2024</v>
      </c>
      <c r="C572" s="9">
        <v>45302</v>
      </c>
      <c r="D572" s="134" t="s">
        <v>8281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5" t="s">
        <v>234</v>
      </c>
      <c r="B573" s="111">
        <v>2024</v>
      </c>
      <c r="C573" s="9">
        <v>45302</v>
      </c>
      <c r="D573" s="134" t="s">
        <v>8281</v>
      </c>
      <c r="E573" s="42" t="s">
        <v>20</v>
      </c>
      <c r="F573" s="42" t="s">
        <v>20</v>
      </c>
      <c r="G573" t="s">
        <v>204</v>
      </c>
      <c r="H573" t="s">
        <v>8284</v>
      </c>
      <c r="I573" t="s">
        <v>822</v>
      </c>
      <c r="J573" t="s">
        <v>4726</v>
      </c>
      <c r="K573" t="s">
        <v>8288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5" t="s">
        <v>234</v>
      </c>
      <c r="B574" s="111">
        <v>2024</v>
      </c>
      <c r="C574" s="9">
        <v>45302</v>
      </c>
      <c r="D574" s="134" t="s">
        <v>8281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  <c r="BC574" s="79">
        <f t="shared" si="65"/>
        <v>61.566877020163147</v>
      </c>
    </row>
    <row r="575" spans="1:55">
      <c r="A575" s="135" t="s">
        <v>234</v>
      </c>
      <c r="B575" s="111">
        <v>2024</v>
      </c>
      <c r="C575" s="9">
        <v>45302</v>
      </c>
      <c r="D575" s="134" t="s">
        <v>8281</v>
      </c>
      <c r="E575" s="42" t="s">
        <v>89</v>
      </c>
      <c r="F575">
        <v>1</v>
      </c>
      <c r="G575" t="s">
        <v>83</v>
      </c>
      <c r="H575" t="s">
        <v>8290</v>
      </c>
      <c r="I575" t="s">
        <v>761</v>
      </c>
      <c r="J575" t="s">
        <v>4587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  <c r="BC575" s="79">
        <f t="shared" si="65"/>
        <v>58.831219767289845</v>
      </c>
    </row>
    <row r="576" spans="1:55">
      <c r="A576" s="135" t="s">
        <v>234</v>
      </c>
      <c r="B576" s="111">
        <v>2024</v>
      </c>
      <c r="C576" s="9">
        <v>45302</v>
      </c>
      <c r="D576" s="134" t="s">
        <v>8281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  <c r="BC576" s="79">
        <f t="shared" si="65"/>
        <v>61.774471699570157</v>
      </c>
    </row>
    <row r="577" spans="1:55">
      <c r="A577" s="135" t="s">
        <v>234</v>
      </c>
      <c r="B577" s="111">
        <v>2024</v>
      </c>
      <c r="C577" s="9">
        <v>45302</v>
      </c>
      <c r="D577" s="134" t="s">
        <v>8281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4565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  <c r="BC577" s="79">
        <f t="shared" si="65"/>
        <v>59.586124708793498</v>
      </c>
    </row>
    <row r="578" spans="1:55">
      <c r="A578" s="135" t="s">
        <v>234</v>
      </c>
      <c r="B578" s="111">
        <v>2024</v>
      </c>
      <c r="C578" s="9">
        <v>45302</v>
      </c>
      <c r="D578" s="134" t="s">
        <v>8281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  <c r="BC578" s="79">
        <f t="shared" si="65"/>
        <v>63.013075213106717</v>
      </c>
    </row>
    <row r="579" spans="1:55">
      <c r="A579" s="135" t="s">
        <v>234</v>
      </c>
      <c r="B579" s="111">
        <v>2024</v>
      </c>
      <c r="C579" s="9">
        <v>45302</v>
      </c>
      <c r="D579" s="134" t="s">
        <v>8281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  <c r="BC579" s="79">
        <f t="shared" si="65"/>
        <v>62.31311474700442</v>
      </c>
    </row>
    <row r="580" spans="1:55">
      <c r="A580" s="135" t="s">
        <v>234</v>
      </c>
      <c r="B580" s="111">
        <v>2024</v>
      </c>
      <c r="C580" s="9">
        <v>45302</v>
      </c>
      <c r="D580" s="134" t="s">
        <v>8281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  <c r="BC580" s="79">
        <f t="shared" si="65"/>
        <v>64.021909720215362</v>
      </c>
    </row>
    <row r="581" spans="1:55">
      <c r="A581" s="135" t="s">
        <v>234</v>
      </c>
      <c r="B581" s="111">
        <v>2024</v>
      </c>
      <c r="C581" s="9">
        <v>45302</v>
      </c>
      <c r="D581" s="134" t="s">
        <v>8281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  <c r="BC581" s="79">
        <f t="shared" si="65"/>
        <v>62.246851995141292</v>
      </c>
    </row>
    <row r="582" spans="1:55">
      <c r="A582" s="135" t="s">
        <v>234</v>
      </c>
      <c r="B582" s="111">
        <v>2024</v>
      </c>
      <c r="C582" s="9">
        <v>45302</v>
      </c>
      <c r="D582" s="134" t="s">
        <v>8281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  <c r="BC582" s="79">
        <f t="shared" si="65"/>
        <v>63.938051132680343</v>
      </c>
    </row>
    <row r="583" spans="1:55">
      <c r="A583" s="135" t="s">
        <v>234</v>
      </c>
      <c r="B583" s="111">
        <v>2024</v>
      </c>
      <c r="C583" s="9">
        <v>45302</v>
      </c>
      <c r="D583" s="134" t="s">
        <v>8281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  <c r="BC583" s="79">
        <f t="shared" si="65"/>
        <v>63.612107504461683</v>
      </c>
    </row>
    <row r="584" spans="1:55">
      <c r="A584" s="135" t="s">
        <v>234</v>
      </c>
      <c r="B584" s="111">
        <v>2024</v>
      </c>
      <c r="C584" s="9">
        <v>45302</v>
      </c>
      <c r="D584" s="134" t="s">
        <v>8281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  <c r="BC584" s="79">
        <f t="shared" si="65"/>
        <v>62.615773957056007</v>
      </c>
    </row>
    <row r="585" spans="1:55">
      <c r="A585" s="135" t="s">
        <v>234</v>
      </c>
      <c r="B585" s="111">
        <v>2024</v>
      </c>
      <c r="C585" s="9">
        <v>45302</v>
      </c>
      <c r="D585" s="134" t="s">
        <v>8281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  <c r="BC585" s="79">
        <f t="shared" si="65"/>
        <v>62.040084788115877</v>
      </c>
    </row>
    <row r="586" spans="1:55">
      <c r="A586" s="28" t="s">
        <v>292</v>
      </c>
      <c r="B586" s="28">
        <v>2024</v>
      </c>
      <c r="C586" s="9">
        <v>45326</v>
      </c>
      <c r="D586" s="28" t="s">
        <v>64</v>
      </c>
      <c r="E586" s="42" t="s">
        <v>20</v>
      </c>
      <c r="F586" s="42" t="s">
        <v>20</v>
      </c>
      <c r="G586" t="s">
        <v>100</v>
      </c>
      <c r="H586" t="s">
        <v>1059</v>
      </c>
      <c r="I586" t="s">
        <v>501</v>
      </c>
      <c r="J586" t="s">
        <v>594</v>
      </c>
      <c r="K586" t="s">
        <v>595</v>
      </c>
      <c r="L586" s="10">
        <f>(C586-VLOOKUP(H586,Riders!$A$2:$E$8002,4,FALSE))/365</f>
        <v>21.304109589041097</v>
      </c>
      <c r="M586" s="10">
        <f>(C586-VLOOKUP(I586,Riders!$A$2:$E$8002,4,FALSE))/365</f>
        <v>24.82191780821918</v>
      </c>
      <c r="N586" s="10">
        <f>(C586-VLOOKUP(J586,Riders!$A$2:$E$8002,4,FALSE))/365</f>
        <v>25.723287671232878</v>
      </c>
      <c r="O586" s="10">
        <f>(C586-VLOOKUP(K586,Riders!$A$2:$E$8002,4,FALSE))/365</f>
        <v>28.063013698630137</v>
      </c>
      <c r="P586">
        <v>1</v>
      </c>
      <c r="Q586" s="78">
        <f t="shared" ref="Q586:Q603" si="82">IF(COUNT(W586:BB586)=32,SUM(W586:BB586)/86400,"")</f>
        <v>2.6759606481481482E-3</v>
      </c>
      <c r="R586">
        <f t="shared" ref="R586:R603" si="83">W586+X586</f>
        <v>21.638999999999999</v>
      </c>
      <c r="S586">
        <f t="shared" ref="S586:S603" si="84">IF(COUNT(W586:AD586)=8,SUM(W586:AD586),"")</f>
        <v>63.427000000000007</v>
      </c>
      <c r="T586">
        <f t="shared" ref="T586:T603" si="85">IF(COUNT(AE586:AL586)=8,SUM(AE586:AL586),"")</f>
        <v>55.925999999999988</v>
      </c>
      <c r="U586">
        <f t="shared" ref="U586:U603" si="86">IF(COUNT(AM586:AT586)=8,SUM(AM586:AT586),"")</f>
        <v>55.994000000000014</v>
      </c>
      <c r="V586">
        <f t="shared" ref="V586:V603" si="87">IF(COUNT(AU586:BB586)=8,SUM(AU586:BB586),"")</f>
        <v>55.855999999999995</v>
      </c>
      <c r="W586">
        <v>13.805999999999999</v>
      </c>
      <c r="X586">
        <v>7.8330000000000002</v>
      </c>
      <c r="Y586">
        <v>7.2149999999999999</v>
      </c>
      <c r="Z586">
        <v>6.9359999999999999</v>
      </c>
      <c r="AA586">
        <v>7.0129999999999981</v>
      </c>
      <c r="AB586">
        <v>6.8580000000000041</v>
      </c>
      <c r="AC586">
        <v>6.8599999999999994</v>
      </c>
      <c r="AD586">
        <v>6.9060000000000059</v>
      </c>
      <c r="AE586">
        <v>7.0859999999999843</v>
      </c>
      <c r="AF586">
        <v>6.9590000000000032</v>
      </c>
      <c r="AG586">
        <v>6.9450000000000216</v>
      </c>
      <c r="AH586">
        <v>6.9590000000000032</v>
      </c>
      <c r="AI586">
        <v>7.1359999999999815</v>
      </c>
      <c r="AJ586">
        <v>6.9619999999999749</v>
      </c>
      <c r="AK586">
        <v>6.9570000000000221</v>
      </c>
      <c r="AL586">
        <v>6.921999999999997</v>
      </c>
      <c r="AM586">
        <v>7.0170000000000243</v>
      </c>
      <c r="AN586">
        <v>6.9499999999999744</v>
      </c>
      <c r="AO586">
        <v>7.1100000000000136</v>
      </c>
      <c r="AP586">
        <v>6.9099999999999966</v>
      </c>
      <c r="AQ586">
        <v>6.900999999999982</v>
      </c>
      <c r="AR586">
        <v>6.8970000000000482</v>
      </c>
      <c r="AS586">
        <v>7.1079999999999757</v>
      </c>
      <c r="AT586">
        <v>7.1009999999999991</v>
      </c>
      <c r="AU586">
        <v>7.2390000000000043</v>
      </c>
      <c r="AV586">
        <v>6.9960000000000093</v>
      </c>
      <c r="AW586">
        <v>6.9429999999999836</v>
      </c>
      <c r="AX586">
        <v>6.9070000000000107</v>
      </c>
      <c r="AY586">
        <v>6.945999999999998</v>
      </c>
      <c r="AZ586">
        <v>6.9659999999999513</v>
      </c>
      <c r="BA586">
        <v>6.9500000000000455</v>
      </c>
      <c r="BB586">
        <v>6.9089999999999918</v>
      </c>
    </row>
    <row r="587" spans="1:55">
      <c r="A587" s="28" t="s">
        <v>292</v>
      </c>
      <c r="B587" s="28">
        <v>2024</v>
      </c>
      <c r="C587" s="9">
        <v>45326</v>
      </c>
      <c r="D587" s="28" t="s">
        <v>64</v>
      </c>
      <c r="E587" s="42" t="s">
        <v>20</v>
      </c>
      <c r="F587" s="42" t="s">
        <v>20</v>
      </c>
      <c r="G587" t="s">
        <v>111</v>
      </c>
      <c r="H587" t="s">
        <v>758</v>
      </c>
      <c r="I587" t="s">
        <v>641</v>
      </c>
      <c r="J587" t="s">
        <v>780</v>
      </c>
      <c r="K587" t="s">
        <v>765</v>
      </c>
      <c r="L587" s="10">
        <f>(C587-VLOOKUP(H587,Riders!$A$2:$E$8002,4,FALSE))/365</f>
        <v>19.983561643835618</v>
      </c>
      <c r="M587" s="10">
        <f>(C587-VLOOKUP(I587,Riders!$A$2:$E$8002,4,FALSE))/365</f>
        <v>24.747945205479454</v>
      </c>
      <c r="N587" s="10">
        <f>(C587-VLOOKUP(J587,Riders!$A$2:$E$8002,4,FALSE))/365</f>
        <v>20.997260273972604</v>
      </c>
      <c r="O587" s="10">
        <f>(C587-VLOOKUP(K587,Riders!$A$2:$E$8002,4,FALSE))/365</f>
        <v>27.232876712328768</v>
      </c>
      <c r="P587">
        <v>2</v>
      </c>
      <c r="Q587" s="78">
        <f t="shared" si="82"/>
        <v>2.6910763888888887E-3</v>
      </c>
      <c r="R587">
        <f t="shared" si="83"/>
        <v>21.146999999999998</v>
      </c>
      <c r="S587">
        <f t="shared" si="84"/>
        <v>63.539000000000001</v>
      </c>
      <c r="T587">
        <f t="shared" si="85"/>
        <v>56.094999999999999</v>
      </c>
      <c r="U587">
        <f t="shared" si="86"/>
        <v>57.11</v>
      </c>
      <c r="V587">
        <f t="shared" si="87"/>
        <v>55.764999999999986</v>
      </c>
      <c r="W587">
        <v>13.411</v>
      </c>
      <c r="X587">
        <v>7.7359999999999989</v>
      </c>
      <c r="Y587">
        <v>7.1840000000000011</v>
      </c>
      <c r="Z587">
        <v>7.0380000000000003</v>
      </c>
      <c r="AA587">
        <v>7.0690000000000026</v>
      </c>
      <c r="AB587">
        <v>6.9689999999999941</v>
      </c>
      <c r="AC587">
        <v>6.9910000000000068</v>
      </c>
      <c r="AD587">
        <v>7.1409999999999982</v>
      </c>
      <c r="AE587">
        <v>7.0240000000000009</v>
      </c>
      <c r="AF587">
        <v>7.0389999999999873</v>
      </c>
      <c r="AG587">
        <v>7.0630000000000024</v>
      </c>
      <c r="AH587">
        <v>7.0960000000000036</v>
      </c>
      <c r="AI587">
        <v>6.9960000000000093</v>
      </c>
      <c r="AJ587">
        <v>6.9849999999999994</v>
      </c>
      <c r="AK587">
        <v>6.9620000000000175</v>
      </c>
      <c r="AL587">
        <v>6.9299999999999784</v>
      </c>
      <c r="AM587">
        <v>7.1430000000000007</v>
      </c>
      <c r="AN587">
        <v>7.0829999999999842</v>
      </c>
      <c r="AO587">
        <v>7.0820000000000221</v>
      </c>
      <c r="AP587">
        <v>7.2529999999999859</v>
      </c>
      <c r="AQ587">
        <v>7.1350000000000193</v>
      </c>
      <c r="AR587">
        <v>7.2909999999999968</v>
      </c>
      <c r="AS587">
        <v>7.1059999999999945</v>
      </c>
      <c r="AT587">
        <v>7.0169999999999959</v>
      </c>
      <c r="AU587">
        <v>7.0090000000000146</v>
      </c>
      <c r="AV587">
        <v>6.9799999999999898</v>
      </c>
      <c r="AW587">
        <v>7.0910000000000082</v>
      </c>
      <c r="AX587">
        <v>6.9249999999999829</v>
      </c>
      <c r="AY587">
        <v>6.9400000000000261</v>
      </c>
      <c r="AZ587">
        <v>6.8919999999999675</v>
      </c>
      <c r="BA587">
        <v>6.9490000000000123</v>
      </c>
      <c r="BB587">
        <v>6.978999999999985</v>
      </c>
    </row>
    <row r="588" spans="1:55">
      <c r="A588" s="28" t="s">
        <v>292</v>
      </c>
      <c r="B588" s="28">
        <v>2024</v>
      </c>
      <c r="C588" s="9">
        <v>45326</v>
      </c>
      <c r="D588" s="28" t="s">
        <v>64</v>
      </c>
      <c r="E588" s="42" t="s">
        <v>20</v>
      </c>
      <c r="F588" s="42" t="s">
        <v>20</v>
      </c>
      <c r="G588" t="s">
        <v>33</v>
      </c>
      <c r="H588" t="s">
        <v>593</v>
      </c>
      <c r="I588" t="s">
        <v>592</v>
      </c>
      <c r="J588" t="s">
        <v>1127</v>
      </c>
      <c r="K588" t="s">
        <v>500</v>
      </c>
      <c r="L588" s="10">
        <f>(C588-VLOOKUP(H588,Riders!$A$2:$E$8002,4,FALSE))/365</f>
        <v>33.213698630136989</v>
      </c>
      <c r="M588" s="10">
        <f>(C588-VLOOKUP(I588,Riders!$A$2:$E$8002,4,FALSE))/365</f>
        <v>25.75068493150685</v>
      </c>
      <c r="N588" s="10">
        <f>(C588-VLOOKUP(J588,Riders!$A$2:$E$8002,4,FALSE))/365</f>
        <v>22.293150684931508</v>
      </c>
      <c r="O588" s="10">
        <f>(C588-VLOOKUP(K588,Riders!$A$2:$E$8002,4,FALSE))/365</f>
        <v>25.227397260273971</v>
      </c>
      <c r="P588">
        <v>3</v>
      </c>
      <c r="Q588" s="78">
        <f t="shared" si="82"/>
        <v>2.6933449074074069E-3</v>
      </c>
      <c r="R588">
        <f t="shared" si="83"/>
        <v>21.221</v>
      </c>
      <c r="S588">
        <f t="shared" si="84"/>
        <v>63.632000000000005</v>
      </c>
      <c r="T588">
        <f t="shared" si="85"/>
        <v>56.312999999999974</v>
      </c>
      <c r="U588">
        <f t="shared" si="86"/>
        <v>56.429000000000016</v>
      </c>
      <c r="V588">
        <f t="shared" si="87"/>
        <v>56.33099999999996</v>
      </c>
      <c r="W588">
        <v>13.406000000000001</v>
      </c>
      <c r="X588">
        <v>7.8149999999999995</v>
      </c>
      <c r="Y588">
        <v>7.3679999999999986</v>
      </c>
      <c r="Z588">
        <v>7.097999999999999</v>
      </c>
      <c r="AA588">
        <v>7.1560000000000059</v>
      </c>
      <c r="AB588">
        <v>6.9699999999999989</v>
      </c>
      <c r="AC588">
        <v>6.8799999999999955</v>
      </c>
      <c r="AD588">
        <v>6.9390000000000072</v>
      </c>
      <c r="AE588">
        <v>7.0439999999999969</v>
      </c>
      <c r="AF588">
        <v>6.9990000000000094</v>
      </c>
      <c r="AG588">
        <v>7.0289999999999964</v>
      </c>
      <c r="AH588">
        <v>7.0519999999999925</v>
      </c>
      <c r="AI588">
        <v>7.1430000000000007</v>
      </c>
      <c r="AJ588">
        <v>7.0200000000000102</v>
      </c>
      <c r="AK588">
        <v>7.0289999999999964</v>
      </c>
      <c r="AL588">
        <v>6.9969999999999715</v>
      </c>
      <c r="AM588">
        <v>6.9930000000000092</v>
      </c>
      <c r="AN588">
        <v>7.0730000000000075</v>
      </c>
      <c r="AO588">
        <v>6.9790000000000134</v>
      </c>
      <c r="AP588">
        <v>7.1359999999999957</v>
      </c>
      <c r="AQ588">
        <v>7.0360000000000014</v>
      </c>
      <c r="AR588">
        <v>7.0449999999999875</v>
      </c>
      <c r="AS588">
        <v>7.0310000000000059</v>
      </c>
      <c r="AT588">
        <v>7.1359999999999957</v>
      </c>
      <c r="AU588">
        <v>7.0589999999999975</v>
      </c>
      <c r="AV588">
        <v>7.2230000000000132</v>
      </c>
      <c r="AW588">
        <v>6.9830000000000041</v>
      </c>
      <c r="AX588">
        <v>6.9709999999999752</v>
      </c>
      <c r="AY588">
        <v>6.9620000000000175</v>
      </c>
      <c r="AZ588">
        <v>6.9359999999999786</v>
      </c>
      <c r="BA588">
        <v>7.0180000000000007</v>
      </c>
      <c r="BB588">
        <v>7.1789999999999736</v>
      </c>
    </row>
    <row r="589" spans="1:55">
      <c r="A589" s="28" t="s">
        <v>292</v>
      </c>
      <c r="B589" s="28">
        <v>2024</v>
      </c>
      <c r="C589" s="9">
        <v>45326</v>
      </c>
      <c r="D589" s="28" t="s">
        <v>64</v>
      </c>
      <c r="E589" s="42" t="s">
        <v>20</v>
      </c>
      <c r="F589" s="42" t="s">
        <v>20</v>
      </c>
      <c r="G589" t="s">
        <v>24</v>
      </c>
      <c r="H589" t="s">
        <v>67</v>
      </c>
      <c r="I589" t="s">
        <v>51</v>
      </c>
      <c r="J589" t="s">
        <v>496</v>
      </c>
      <c r="K589" t="s">
        <v>646</v>
      </c>
      <c r="L589" s="10">
        <f>(C589-VLOOKUP(H589,Riders!$A$2:$E$8002,4,FALSE))/365</f>
        <v>30.016438356164382</v>
      </c>
      <c r="M589" s="10">
        <f>(C589-VLOOKUP(I589,Riders!$A$2:$E$8002,4,FALSE))/365</f>
        <v>23.578082191780823</v>
      </c>
      <c r="N589" s="10">
        <f>(C589-VLOOKUP(J589,Riders!$A$2:$E$8002,4,FALSE))/365</f>
        <v>27.547945205479451</v>
      </c>
      <c r="O589" s="10">
        <f>(C589-VLOOKUP(K589,Riders!$A$2:$E$8002,4,FALSE))/365</f>
        <v>21.901369863013699</v>
      </c>
      <c r="P589">
        <v>4</v>
      </c>
      <c r="Q589" s="78">
        <f t="shared" si="82"/>
        <v>2.7031597222222218E-3</v>
      </c>
      <c r="R589">
        <f t="shared" si="83"/>
        <v>20.672000000000001</v>
      </c>
      <c r="S589">
        <f t="shared" si="84"/>
        <v>62.345999999999989</v>
      </c>
      <c r="T589">
        <f t="shared" si="85"/>
        <v>56.75800000000001</v>
      </c>
      <c r="U589">
        <f t="shared" si="86"/>
        <v>56.600000000000009</v>
      </c>
      <c r="V589">
        <f t="shared" si="87"/>
        <v>57.848999999999961</v>
      </c>
      <c r="W589">
        <v>13.042999999999999</v>
      </c>
      <c r="X589">
        <v>7.6290000000000013</v>
      </c>
      <c r="Y589">
        <v>7.0519999999999996</v>
      </c>
      <c r="Z589">
        <v>6.8180000000000014</v>
      </c>
      <c r="AA589">
        <v>6.9209999999999994</v>
      </c>
      <c r="AB589">
        <v>6.9140000000000015</v>
      </c>
      <c r="AC589">
        <v>6.9329999999999998</v>
      </c>
      <c r="AD589">
        <v>7.0359999999999872</v>
      </c>
      <c r="AE589">
        <v>7.2250000000000085</v>
      </c>
      <c r="AF589">
        <v>7.0670000000000073</v>
      </c>
      <c r="AG589">
        <v>7.1469999999999914</v>
      </c>
      <c r="AH589">
        <v>7.1449999999999818</v>
      </c>
      <c r="AI589">
        <v>7.1840000000000259</v>
      </c>
      <c r="AJ589">
        <v>6.9959999999999809</v>
      </c>
      <c r="AK589">
        <v>6.987000000000009</v>
      </c>
      <c r="AL589">
        <v>7.007000000000005</v>
      </c>
      <c r="AM589">
        <v>6.9759999999999849</v>
      </c>
      <c r="AN589">
        <v>7.0340000000000202</v>
      </c>
      <c r="AO589">
        <v>6.8889999999999816</v>
      </c>
      <c r="AP589">
        <v>6.9890000000000327</v>
      </c>
      <c r="AQ589">
        <v>6.9869999999999663</v>
      </c>
      <c r="AR589">
        <v>7.1300000000000239</v>
      </c>
      <c r="AS589">
        <v>7.3329999999999984</v>
      </c>
      <c r="AT589">
        <v>7.2620000000000005</v>
      </c>
      <c r="AU589">
        <v>7.3880000000000052</v>
      </c>
      <c r="AV589">
        <v>7.1029999999999518</v>
      </c>
      <c r="AW589">
        <v>7.1120000000000232</v>
      </c>
      <c r="AX589">
        <v>7.0449999999999875</v>
      </c>
      <c r="AY589">
        <v>7.063000000000045</v>
      </c>
      <c r="AZ589">
        <v>7.1839999999999975</v>
      </c>
      <c r="BA589">
        <v>7.3859999999999673</v>
      </c>
      <c r="BB589">
        <v>7.5679999999999836</v>
      </c>
    </row>
    <row r="590" spans="1:55">
      <c r="A590" s="28" t="s">
        <v>292</v>
      </c>
      <c r="B590" s="28">
        <v>2024</v>
      </c>
      <c r="C590" s="9">
        <v>45326</v>
      </c>
      <c r="D590" s="28" t="s">
        <v>64</v>
      </c>
      <c r="E590" s="42" t="s">
        <v>20</v>
      </c>
      <c r="F590" s="42" t="s">
        <v>20</v>
      </c>
      <c r="G590" t="s">
        <v>8298</v>
      </c>
      <c r="H590" t="s">
        <v>1069</v>
      </c>
      <c r="I590" t="s">
        <v>725</v>
      </c>
      <c r="J590" t="s">
        <v>8297</v>
      </c>
      <c r="K590" t="s">
        <v>4527</v>
      </c>
      <c r="L590" s="10">
        <f>(C590-VLOOKUP(H590,Riders!$A$2:$E$8002,4,FALSE))/365</f>
        <v>22.035616438356165</v>
      </c>
      <c r="M590" s="10">
        <f>(C590-VLOOKUP(I590,Riders!$A$2:$E$8002,4,FALSE))/365</f>
        <v>23.019178082191782</v>
      </c>
      <c r="N590" s="10" t="e">
        <f>(C590-VLOOKUP(J590,Riders!$A$2:$E$8002,4,FALSE))/365</f>
        <v>#N/A</v>
      </c>
      <c r="O590" s="10">
        <f>(C590-VLOOKUP(K590,Riders!$A$2:$E$8002,4,FALSE))/365</f>
        <v>22.701369863013699</v>
      </c>
      <c r="P590">
        <v>5</v>
      </c>
      <c r="Q590" s="78">
        <f t="shared" si="82"/>
        <v>2.7064120370370371E-3</v>
      </c>
      <c r="R590">
        <f t="shared" si="83"/>
        <v>21.388000000000002</v>
      </c>
      <c r="S590">
        <f t="shared" si="84"/>
        <v>63.59899999999999</v>
      </c>
      <c r="T590">
        <f t="shared" si="85"/>
        <v>56.413000000000025</v>
      </c>
      <c r="U590">
        <f t="shared" si="86"/>
        <v>56.650999999999968</v>
      </c>
      <c r="V590">
        <f t="shared" si="87"/>
        <v>57.171000000000021</v>
      </c>
      <c r="W590">
        <v>13.471</v>
      </c>
      <c r="X590">
        <v>7.9170000000000016</v>
      </c>
      <c r="Y590">
        <v>7.325999999999997</v>
      </c>
      <c r="Z590">
        <v>6.9590000000000032</v>
      </c>
      <c r="AA590">
        <v>6.972999999999999</v>
      </c>
      <c r="AB590">
        <v>6.8999999999999986</v>
      </c>
      <c r="AC590">
        <v>6.9990000000000023</v>
      </c>
      <c r="AD590">
        <v>7.0539999999999878</v>
      </c>
      <c r="AE590">
        <v>7.1520000000000152</v>
      </c>
      <c r="AF590">
        <v>7.0419999999999874</v>
      </c>
      <c r="AG590">
        <v>7.0090000000000146</v>
      </c>
      <c r="AH590">
        <v>6.9840000000000089</v>
      </c>
      <c r="AI590">
        <v>7.1839999999999975</v>
      </c>
      <c r="AJ590">
        <v>7.0209999999999866</v>
      </c>
      <c r="AK590">
        <v>6.9630000000000081</v>
      </c>
      <c r="AL590">
        <v>7.0580000000000069</v>
      </c>
      <c r="AM590">
        <v>6.9369999999999692</v>
      </c>
      <c r="AN590">
        <v>7.0049999999999955</v>
      </c>
      <c r="AO590">
        <v>7.0550000000000352</v>
      </c>
      <c r="AP590">
        <v>7.1779999999999973</v>
      </c>
      <c r="AQ590">
        <v>7.0589999999999691</v>
      </c>
      <c r="AR590">
        <v>7.0870000000000175</v>
      </c>
      <c r="AS590">
        <v>7.1040000000000134</v>
      </c>
      <c r="AT590">
        <v>7.2259999999999707</v>
      </c>
      <c r="AU590">
        <v>7.0880000000000223</v>
      </c>
      <c r="AV590">
        <v>7.3659999999999854</v>
      </c>
      <c r="AW590">
        <v>7.0630000000000166</v>
      </c>
      <c r="AX590">
        <v>7.0549999999999784</v>
      </c>
      <c r="AY590">
        <v>7.3100000000000307</v>
      </c>
      <c r="AZ590">
        <v>7.1239999999999668</v>
      </c>
      <c r="BA590">
        <v>7.1040000000000134</v>
      </c>
      <c r="BB590">
        <v>7.061000000000007</v>
      </c>
    </row>
    <row r="591" spans="1:55">
      <c r="A591" s="28" t="s">
        <v>292</v>
      </c>
      <c r="B591" s="28">
        <v>2024</v>
      </c>
      <c r="C591" s="9">
        <v>45326</v>
      </c>
      <c r="D591" s="28" t="s">
        <v>64</v>
      </c>
      <c r="E591" s="42" t="s">
        <v>20</v>
      </c>
      <c r="F591" s="42" t="s">
        <v>20</v>
      </c>
      <c r="G591" t="s">
        <v>30</v>
      </c>
      <c r="H591" t="s">
        <v>589</v>
      </c>
      <c r="I591" t="s">
        <v>488</v>
      </c>
      <c r="J591" t="s">
        <v>653</v>
      </c>
      <c r="K591" t="s">
        <v>504</v>
      </c>
      <c r="L591" s="10">
        <f>(C591-VLOOKUP(H591,Riders!$A$2:$E$8002,4,FALSE))/365</f>
        <v>34.68767123287671</v>
      </c>
      <c r="M591" s="10">
        <f>(C591-VLOOKUP(I591,Riders!$A$2:$E$8002,4,FALSE))/365</f>
        <v>30.158904109589042</v>
      </c>
      <c r="N591" s="10">
        <f>(C591-VLOOKUP(J591,Riders!$A$2:$E$8002,4,FALSE))/365</f>
        <v>23.273972602739725</v>
      </c>
      <c r="O591" s="10">
        <f>(C591-VLOOKUP(K591,Riders!$A$2:$E$8002,4,FALSE))/365</f>
        <v>24.410958904109588</v>
      </c>
      <c r="P591">
        <v>6</v>
      </c>
      <c r="Q591" s="78">
        <f t="shared" si="82"/>
        <v>2.709085648148148E-3</v>
      </c>
      <c r="R591">
        <f t="shared" si="83"/>
        <v>21.242999999999999</v>
      </c>
      <c r="S591">
        <f t="shared" si="84"/>
        <v>63.519000000000013</v>
      </c>
      <c r="T591">
        <f t="shared" si="85"/>
        <v>56.939</v>
      </c>
      <c r="U591">
        <f t="shared" si="86"/>
        <v>56.730000000000004</v>
      </c>
      <c r="V591">
        <f t="shared" si="87"/>
        <v>56.876999999999981</v>
      </c>
      <c r="W591">
        <v>13.462999999999999</v>
      </c>
      <c r="X591">
        <v>7.7799999999999994</v>
      </c>
      <c r="Y591">
        <v>7.23</v>
      </c>
      <c r="Z591">
        <v>7.0129999999999981</v>
      </c>
      <c r="AA591">
        <v>7.0470000000000041</v>
      </c>
      <c r="AB591">
        <v>6.911999999999999</v>
      </c>
      <c r="AC591">
        <v>6.9639999999999986</v>
      </c>
      <c r="AD591">
        <v>7.1100000000000136</v>
      </c>
      <c r="AE591">
        <v>7.0859999999999772</v>
      </c>
      <c r="AF591">
        <v>7.0980000000000132</v>
      </c>
      <c r="AG591">
        <v>7.1929999999999978</v>
      </c>
      <c r="AH591">
        <v>7.11099999999999</v>
      </c>
      <c r="AI591">
        <v>7.1100000000000136</v>
      </c>
      <c r="AJ591">
        <v>7.2449999999999903</v>
      </c>
      <c r="AK591">
        <v>7.0790000000000219</v>
      </c>
      <c r="AL591">
        <v>7.0169999999999959</v>
      </c>
      <c r="AM591">
        <v>7.1069999999999851</v>
      </c>
      <c r="AN591">
        <v>7.0090000000000146</v>
      </c>
      <c r="AO591">
        <v>7.0009999999999479</v>
      </c>
      <c r="AP591">
        <v>7.0320000000000391</v>
      </c>
      <c r="AQ591">
        <v>7.1850000000000023</v>
      </c>
      <c r="AR591">
        <v>7.1239999999999952</v>
      </c>
      <c r="AS591">
        <v>7.1350000000000193</v>
      </c>
      <c r="AT591">
        <v>7.1370000000000005</v>
      </c>
      <c r="AU591">
        <v>7.3519999999999754</v>
      </c>
      <c r="AV591">
        <v>7.0160000000000196</v>
      </c>
      <c r="AW591">
        <v>7.1409999999999911</v>
      </c>
      <c r="AX591">
        <v>7.1690000000000111</v>
      </c>
      <c r="AY591">
        <v>7.2929999999999779</v>
      </c>
      <c r="AZ591">
        <v>7.0410000000000252</v>
      </c>
      <c r="BA591">
        <v>6.9339999999999691</v>
      </c>
      <c r="BB591">
        <v>6.9310000000000116</v>
      </c>
    </row>
    <row r="592" spans="1:55">
      <c r="A592" s="28" t="s">
        <v>292</v>
      </c>
      <c r="B592" s="28">
        <v>2024</v>
      </c>
      <c r="C592" s="9">
        <v>45326</v>
      </c>
      <c r="D592" s="28" t="s">
        <v>64</v>
      </c>
      <c r="E592" s="42" t="s">
        <v>20</v>
      </c>
      <c r="F592" s="42" t="s">
        <v>20</v>
      </c>
      <c r="G592" t="s">
        <v>28</v>
      </c>
      <c r="H592" t="s">
        <v>505</v>
      </c>
      <c r="I592" t="s">
        <v>830</v>
      </c>
      <c r="J592" t="s">
        <v>511</v>
      </c>
      <c r="K592" t="s">
        <v>591</v>
      </c>
      <c r="L592" s="10">
        <f>(C592-VLOOKUP(H592,Riders!$A$2:$E$8002,4,FALSE))/365</f>
        <v>23.106849315068494</v>
      </c>
      <c r="M592" s="10">
        <f>(C592-VLOOKUP(I592,Riders!$A$2:$E$8002,4,FALSE))/365</f>
        <v>25.435616438356163</v>
      </c>
      <c r="N592" s="10">
        <f>(C592-VLOOKUP(J592,Riders!$A$2:$E$8002,4,FALSE))/365</f>
        <v>22.18904109589041</v>
      </c>
      <c r="O592" s="10">
        <f>(C592-VLOOKUP(K592,Riders!$A$2:$E$8002,4,FALSE))/365</f>
        <v>33.405479452054792</v>
      </c>
      <c r="P592">
        <v>7</v>
      </c>
      <c r="Q592" s="78">
        <f t="shared" si="82"/>
        <v>2.7124305555555552E-3</v>
      </c>
      <c r="R592">
        <f t="shared" si="83"/>
        <v>21.283999999999999</v>
      </c>
      <c r="S592">
        <f t="shared" si="84"/>
        <v>64.128</v>
      </c>
      <c r="T592">
        <f t="shared" si="85"/>
        <v>56.642999999999972</v>
      </c>
      <c r="U592">
        <f t="shared" si="86"/>
        <v>56.574000000000026</v>
      </c>
      <c r="V592">
        <f t="shared" si="87"/>
        <v>57.008999999999958</v>
      </c>
      <c r="W592">
        <v>13.375999999999999</v>
      </c>
      <c r="X592">
        <v>7.9079999999999995</v>
      </c>
      <c r="Y592">
        <v>7.3760000000000012</v>
      </c>
      <c r="Z592">
        <v>7.1720000000000006</v>
      </c>
      <c r="AA592">
        <v>7.1019999999999968</v>
      </c>
      <c r="AB592">
        <v>7.1170000000000044</v>
      </c>
      <c r="AC592">
        <v>7.0349999999999966</v>
      </c>
      <c r="AD592">
        <v>7.0420000000000016</v>
      </c>
      <c r="AE592">
        <v>7.0669999999999931</v>
      </c>
      <c r="AF592">
        <v>7.1810000000000116</v>
      </c>
      <c r="AG592">
        <v>6.9949999999999761</v>
      </c>
      <c r="AH592">
        <v>7.0210000000000292</v>
      </c>
      <c r="AI592">
        <v>7.0879999999999939</v>
      </c>
      <c r="AJ592">
        <v>7.2009999999999934</v>
      </c>
      <c r="AK592">
        <v>7.0459999999999923</v>
      </c>
      <c r="AL592">
        <v>7.0439999999999827</v>
      </c>
      <c r="AM592">
        <v>7.0690000000000168</v>
      </c>
      <c r="AN592">
        <v>7.1850000000000165</v>
      </c>
      <c r="AO592">
        <v>7.063999999999993</v>
      </c>
      <c r="AP592">
        <v>7.0340000000000202</v>
      </c>
      <c r="AQ592">
        <v>7.1929999999999836</v>
      </c>
      <c r="AR592">
        <v>7.0429999999999779</v>
      </c>
      <c r="AS592">
        <v>7.0080000000000098</v>
      </c>
      <c r="AT592">
        <v>6.9780000000000086</v>
      </c>
      <c r="AU592">
        <v>7.1540000000000248</v>
      </c>
      <c r="AV592">
        <v>6.9949999999999477</v>
      </c>
      <c r="AW592">
        <v>7.0580000000000496</v>
      </c>
      <c r="AX592">
        <v>7.1109999999999616</v>
      </c>
      <c r="AY592">
        <v>7.3120000000000402</v>
      </c>
      <c r="AZ592">
        <v>7.1499999999999773</v>
      </c>
      <c r="BA592">
        <v>7.1239999999999952</v>
      </c>
      <c r="BB592">
        <v>7.1049999999999613</v>
      </c>
    </row>
    <row r="593" spans="1:54">
      <c r="A593" s="28" t="s">
        <v>292</v>
      </c>
      <c r="B593" s="28">
        <v>2024</v>
      </c>
      <c r="C593" s="9">
        <v>45326</v>
      </c>
      <c r="D593" s="28" t="s">
        <v>64</v>
      </c>
      <c r="E593" s="42" t="s">
        <v>20</v>
      </c>
      <c r="F593" s="42" t="s">
        <v>20</v>
      </c>
      <c r="G593" t="s">
        <v>32</v>
      </c>
      <c r="H593" t="s">
        <v>495</v>
      </c>
      <c r="I593" t="s">
        <v>599</v>
      </c>
      <c r="J593" t="s">
        <v>688</v>
      </c>
      <c r="K593" t="s">
        <v>513</v>
      </c>
      <c r="L593" s="10">
        <f>(C593-VLOOKUP(H593,Riders!$A$2:$E$8002,4,FALSE))/365</f>
        <v>20.520547945205479</v>
      </c>
      <c r="M593" s="10">
        <f>(C593-VLOOKUP(I593,Riders!$A$2:$E$8002,4,FALSE))/365</f>
        <v>22.07123287671233</v>
      </c>
      <c r="N593" s="10">
        <f>(C593-VLOOKUP(J593,Riders!$A$2:$E$8002,4,FALSE))/365</f>
        <v>25.079452054794519</v>
      </c>
      <c r="O593" s="10">
        <f>(C593-VLOOKUP(K593,Riders!$A$2:$E$8002,4,FALSE))/365</f>
        <v>23.030136986301368</v>
      </c>
      <c r="P593">
        <v>8</v>
      </c>
      <c r="Q593" s="78">
        <f t="shared" si="82"/>
        <v>2.7147685185185187E-3</v>
      </c>
      <c r="R593">
        <f t="shared" si="83"/>
        <v>21.797999999999998</v>
      </c>
      <c r="S593">
        <f t="shared" si="84"/>
        <v>64.066000000000003</v>
      </c>
      <c r="T593">
        <f t="shared" si="85"/>
        <v>56.298000000000002</v>
      </c>
      <c r="U593">
        <f t="shared" si="86"/>
        <v>56.878999999999991</v>
      </c>
      <c r="V593">
        <f t="shared" si="87"/>
        <v>57.313000000000017</v>
      </c>
      <c r="W593">
        <v>13.641999999999999</v>
      </c>
      <c r="X593">
        <v>8.1559999999999988</v>
      </c>
      <c r="Y593">
        <v>7.48</v>
      </c>
      <c r="Z593">
        <v>7.0290000000000035</v>
      </c>
      <c r="AA593">
        <v>7.0049999999999955</v>
      </c>
      <c r="AB593">
        <v>6.892000000000003</v>
      </c>
      <c r="AC593">
        <v>6.9149999999999991</v>
      </c>
      <c r="AD593">
        <v>6.9470000000000027</v>
      </c>
      <c r="AE593">
        <v>7.0020000000000095</v>
      </c>
      <c r="AF593">
        <v>7.1649999999999778</v>
      </c>
      <c r="AG593">
        <v>6.953000000000003</v>
      </c>
      <c r="AH593">
        <v>6.9669999999999987</v>
      </c>
      <c r="AI593">
        <v>7.0090000000000003</v>
      </c>
      <c r="AJ593">
        <v>7.1930000000000121</v>
      </c>
      <c r="AK593">
        <v>7.005999999999986</v>
      </c>
      <c r="AL593">
        <v>7.0030000000000143</v>
      </c>
      <c r="AM593">
        <v>7.0109999999999957</v>
      </c>
      <c r="AN593">
        <v>7.0789999999999793</v>
      </c>
      <c r="AO593">
        <v>7.1009999999999991</v>
      </c>
      <c r="AP593">
        <v>7.1330000000000098</v>
      </c>
      <c r="AQ593">
        <v>7.2940000000000111</v>
      </c>
      <c r="AR593">
        <v>7.2700000000000102</v>
      </c>
      <c r="AS593">
        <v>7.0039999999999907</v>
      </c>
      <c r="AT593">
        <v>6.9869999999999948</v>
      </c>
      <c r="AU593">
        <v>7.0010000000000048</v>
      </c>
      <c r="AV593">
        <v>7.1000000000000227</v>
      </c>
      <c r="AW593">
        <v>7.179000000000002</v>
      </c>
      <c r="AX593">
        <v>7.3369999999999891</v>
      </c>
      <c r="AY593">
        <v>7.1019999999999754</v>
      </c>
      <c r="AZ593">
        <v>7.0949999999999989</v>
      </c>
      <c r="BA593">
        <v>7.1940000000000168</v>
      </c>
      <c r="BB593">
        <v>7.3050000000000068</v>
      </c>
    </row>
    <row r="594" spans="1:54">
      <c r="A594" s="28" t="s">
        <v>292</v>
      </c>
      <c r="B594" s="28">
        <v>2024</v>
      </c>
      <c r="C594" s="9">
        <v>45326</v>
      </c>
      <c r="D594" s="28" t="s">
        <v>64</v>
      </c>
      <c r="E594" s="42" t="s">
        <v>20</v>
      </c>
      <c r="F594" s="42" t="s">
        <v>20</v>
      </c>
      <c r="G594" t="s">
        <v>76</v>
      </c>
      <c r="H594" t="s">
        <v>583</v>
      </c>
      <c r="I594" t="s">
        <v>651</v>
      </c>
      <c r="J594" t="s">
        <v>636</v>
      </c>
      <c r="K594" t="s">
        <v>652</v>
      </c>
      <c r="L594" s="10">
        <f>(C594-VLOOKUP(H594,Riders!$A$2:$E$8002,4,FALSE))/365</f>
        <v>28.704109589041096</v>
      </c>
      <c r="M594" s="10">
        <f>(C594-VLOOKUP(I594,Riders!$A$2:$E$8002,4,FALSE))/365</f>
        <v>22.032876712328768</v>
      </c>
      <c r="N594" s="10">
        <f>(C594-VLOOKUP(J594,Riders!$A$2:$E$8002,4,FALSE))/365</f>
        <v>23.624657534246577</v>
      </c>
      <c r="O594" s="10">
        <f>(C594-VLOOKUP(K594,Riders!$A$2:$E$8002,4,FALSE))/365</f>
        <v>21.534246575342465</v>
      </c>
      <c r="P594">
        <v>9</v>
      </c>
      <c r="Q594" s="78">
        <f t="shared" si="82"/>
        <v>2.7414814814814815E-3</v>
      </c>
      <c r="R594">
        <f t="shared" si="83"/>
        <v>21.329000000000001</v>
      </c>
      <c r="S594">
        <f t="shared" si="84"/>
        <v>63.968000000000004</v>
      </c>
      <c r="T594">
        <f t="shared" si="85"/>
        <v>56.320999999999984</v>
      </c>
      <c r="U594">
        <f t="shared" si="86"/>
        <v>57.292000000000002</v>
      </c>
      <c r="V594">
        <f t="shared" si="87"/>
        <v>59.283000000000015</v>
      </c>
      <c r="W594">
        <v>13.461</v>
      </c>
      <c r="X594">
        <v>7.8680000000000003</v>
      </c>
      <c r="Y594">
        <v>7.3960000000000008</v>
      </c>
      <c r="Z594">
        <v>7.1340000000000003</v>
      </c>
      <c r="AA594">
        <v>7.1640000000000015</v>
      </c>
      <c r="AB594">
        <v>6.8069999999999951</v>
      </c>
      <c r="AC594">
        <v>7.25</v>
      </c>
      <c r="AD594">
        <v>6.8880000000000052</v>
      </c>
      <c r="AE594">
        <v>7.2269999999999897</v>
      </c>
      <c r="AF594">
        <v>6.7460000000000093</v>
      </c>
      <c r="AG594">
        <v>7.242999999999995</v>
      </c>
      <c r="AH594">
        <v>6.8880000000000052</v>
      </c>
      <c r="AI594">
        <v>7.222999999999999</v>
      </c>
      <c r="AJ594">
        <v>6.8119999999999976</v>
      </c>
      <c r="AK594">
        <v>7.313999999999993</v>
      </c>
      <c r="AL594">
        <v>6.867999999999995</v>
      </c>
      <c r="AM594">
        <v>7.4850000000000279</v>
      </c>
      <c r="AN594">
        <v>6.984999999999971</v>
      </c>
      <c r="AO594">
        <v>7.5730000000000075</v>
      </c>
      <c r="AP594">
        <v>6.863000000000028</v>
      </c>
      <c r="AQ594">
        <v>7.3029999999999688</v>
      </c>
      <c r="AR594">
        <v>6.7650000000000148</v>
      </c>
      <c r="AS594">
        <v>7.3009999999999877</v>
      </c>
      <c r="AT594">
        <v>7.0169999999999959</v>
      </c>
      <c r="AU594">
        <v>7.3669999999999618</v>
      </c>
      <c r="AV594">
        <v>6.9020000000000437</v>
      </c>
      <c r="AW594">
        <v>7.55600000000004</v>
      </c>
      <c r="AX594">
        <v>7.0159999999999911</v>
      </c>
      <c r="AY594">
        <v>7.5999999999999943</v>
      </c>
      <c r="AZ594">
        <v>7.3579999999999757</v>
      </c>
      <c r="BA594">
        <v>7.6100000000000136</v>
      </c>
      <c r="BB594">
        <v>7.8739999999999952</v>
      </c>
    </row>
    <row r="595" spans="1:54">
      <c r="A595" s="28" t="s">
        <v>292</v>
      </c>
      <c r="B595" s="28">
        <v>2024</v>
      </c>
      <c r="C595" s="9">
        <v>45326</v>
      </c>
      <c r="D595" s="28" t="s">
        <v>64</v>
      </c>
      <c r="E595" s="42" t="s">
        <v>20</v>
      </c>
      <c r="F595" s="42" t="s">
        <v>20</v>
      </c>
      <c r="G595" t="s">
        <v>162</v>
      </c>
      <c r="H595" t="s">
        <v>482</v>
      </c>
      <c r="I595" t="s">
        <v>623</v>
      </c>
      <c r="J595" t="s">
        <v>657</v>
      </c>
      <c r="K595" t="s">
        <v>515</v>
      </c>
      <c r="L595" s="10">
        <f>(C595-VLOOKUP(H595,Riders!$A$2:$E$8002,4,FALSE))/365</f>
        <v>26.583561643835615</v>
      </c>
      <c r="M595" s="10">
        <f>(C595-VLOOKUP(I595,Riders!$A$2:$E$8002,4,FALSE))/365</f>
        <v>30.038356164383561</v>
      </c>
      <c r="N595" s="10">
        <f>(C595-VLOOKUP(J595,Riders!$A$2:$E$8002,4,FALSE))/365</f>
        <v>26.463013698630139</v>
      </c>
      <c r="O595" s="10">
        <f>(C595-VLOOKUP(K595,Riders!$A$2:$E$8002,4,FALSE))/365</f>
        <v>25.956164383561642</v>
      </c>
      <c r="P595">
        <v>10</v>
      </c>
      <c r="Q595" s="78">
        <f t="shared" si="82"/>
        <v>2.765104166666667E-3</v>
      </c>
      <c r="R595">
        <f t="shared" si="83"/>
        <v>21.582999999999998</v>
      </c>
      <c r="S595">
        <f t="shared" si="84"/>
        <v>64.501000000000005</v>
      </c>
      <c r="T595">
        <f t="shared" si="85"/>
        <v>57.856999999999971</v>
      </c>
      <c r="U595">
        <f t="shared" si="86"/>
        <v>58.465000000000032</v>
      </c>
      <c r="V595">
        <f t="shared" si="87"/>
        <v>58.082000000000022</v>
      </c>
      <c r="W595">
        <v>13.561999999999999</v>
      </c>
      <c r="X595">
        <v>8.020999999999999</v>
      </c>
      <c r="Y595">
        <v>7.3570000000000029</v>
      </c>
      <c r="Z595">
        <v>7.1020000000000003</v>
      </c>
      <c r="AA595">
        <v>7.0019999999999953</v>
      </c>
      <c r="AB595">
        <v>7.142000000000003</v>
      </c>
      <c r="AC595">
        <v>7.1009999999999991</v>
      </c>
      <c r="AD595">
        <v>7.2140000000000057</v>
      </c>
      <c r="AE595">
        <v>7.311000000000007</v>
      </c>
      <c r="AF595">
        <v>7.1779999999999973</v>
      </c>
      <c r="AG595">
        <v>7.2079999999999984</v>
      </c>
      <c r="AH595">
        <v>7.1969999999999885</v>
      </c>
      <c r="AI595">
        <v>7.3290000000000077</v>
      </c>
      <c r="AJ595">
        <v>7.2069999999999936</v>
      </c>
      <c r="AK595">
        <v>7.2210000000000178</v>
      </c>
      <c r="AL595">
        <v>7.2059999999999604</v>
      </c>
      <c r="AM595">
        <v>7.4050000000000296</v>
      </c>
      <c r="AN595">
        <v>7.195999999999998</v>
      </c>
      <c r="AO595">
        <v>7.1610000000000014</v>
      </c>
      <c r="AP595">
        <v>7.3720000000000141</v>
      </c>
      <c r="AQ595">
        <v>7.282999999999987</v>
      </c>
      <c r="AR595">
        <v>7.2839999999999634</v>
      </c>
      <c r="AS595">
        <v>7.4310000000000116</v>
      </c>
      <c r="AT595">
        <v>7.3330000000000268</v>
      </c>
      <c r="AU595">
        <v>7.3220000000000027</v>
      </c>
      <c r="AV595">
        <v>7.4319999999999595</v>
      </c>
      <c r="AW595">
        <v>7.1820000000000448</v>
      </c>
      <c r="AX595">
        <v>7.1670000000000016</v>
      </c>
      <c r="AY595">
        <v>7.1949999999999932</v>
      </c>
      <c r="AZ595">
        <v>7.2499999999999716</v>
      </c>
      <c r="BA595">
        <v>7.2540000000000191</v>
      </c>
      <c r="BB595">
        <v>7.2800000000000296</v>
      </c>
    </row>
    <row r="596" spans="1:54">
      <c r="A596" s="28" t="s">
        <v>292</v>
      </c>
      <c r="B596" s="28">
        <v>2024</v>
      </c>
      <c r="C596" s="9">
        <v>45326</v>
      </c>
      <c r="D596" s="28" t="s">
        <v>64</v>
      </c>
      <c r="E596" s="42" t="s">
        <v>89</v>
      </c>
      <c r="F596" s="42">
        <v>1</v>
      </c>
      <c r="G596" t="s">
        <v>30</v>
      </c>
      <c r="H596" t="s">
        <v>589</v>
      </c>
      <c r="I596" t="s">
        <v>488</v>
      </c>
      <c r="J596" t="s">
        <v>653</v>
      </c>
      <c r="K596" t="s">
        <v>504</v>
      </c>
      <c r="L596" s="10">
        <f>(C596-VLOOKUP(H596,Riders!$A$2:$E$8002,4,FALSE))/365</f>
        <v>34.68767123287671</v>
      </c>
      <c r="M596" s="10">
        <f>(C596-VLOOKUP(I596,Riders!$A$2:$E$8002,4,FALSE))/365</f>
        <v>30.158904109589042</v>
      </c>
      <c r="N596" s="10">
        <f>(C596-VLOOKUP(J596,Riders!$A$2:$E$8002,4,FALSE))/365</f>
        <v>23.273972602739725</v>
      </c>
      <c r="O596" s="10">
        <f>(C596-VLOOKUP(K596,Riders!$A$2:$E$8002,4,FALSE))/365</f>
        <v>24.410958904109588</v>
      </c>
      <c r="P596">
        <v>1</v>
      </c>
      <c r="Q596" s="78">
        <f t="shared" si="82"/>
        <v>2.666446759259259E-3</v>
      </c>
      <c r="R596">
        <f t="shared" si="83"/>
        <v>21.007000000000001</v>
      </c>
      <c r="S596">
        <f t="shared" si="84"/>
        <v>63.012</v>
      </c>
      <c r="T596">
        <f t="shared" si="85"/>
        <v>55.725999999999999</v>
      </c>
      <c r="U596">
        <f t="shared" si="86"/>
        <v>55.648000000000025</v>
      </c>
      <c r="V596">
        <f t="shared" si="87"/>
        <v>55.994999999999948</v>
      </c>
      <c r="W596">
        <v>13.372</v>
      </c>
      <c r="X596">
        <v>7.6350000000000016</v>
      </c>
      <c r="Y596">
        <v>7.1439999999999984</v>
      </c>
      <c r="Z596">
        <v>6.9400000000000013</v>
      </c>
      <c r="AA596">
        <v>7.0069999999999979</v>
      </c>
      <c r="AB596">
        <v>6.9200000000000017</v>
      </c>
      <c r="AC596">
        <v>6.9189999999999969</v>
      </c>
      <c r="AD596">
        <v>7.0750000000000028</v>
      </c>
      <c r="AE596">
        <v>6.992999999999995</v>
      </c>
      <c r="AF596">
        <v>7.0180000000000007</v>
      </c>
      <c r="AG596">
        <v>7.125</v>
      </c>
      <c r="AH596">
        <v>6.9630000000000081</v>
      </c>
      <c r="AI596">
        <v>6.9559999999999889</v>
      </c>
      <c r="AJ596">
        <v>7.0730000000000075</v>
      </c>
      <c r="AK596">
        <v>6.8309999999999889</v>
      </c>
      <c r="AL596">
        <v>6.7670000000000101</v>
      </c>
      <c r="AM596">
        <v>6.9010000000000247</v>
      </c>
      <c r="AN596">
        <v>6.8259999999999792</v>
      </c>
      <c r="AO596">
        <v>6.8460000000000036</v>
      </c>
      <c r="AP596">
        <v>6.8340000000000032</v>
      </c>
      <c r="AQ596">
        <v>7.0109999999999957</v>
      </c>
      <c r="AR596">
        <v>6.9859999999999616</v>
      </c>
      <c r="AS596">
        <v>7.0530000000000257</v>
      </c>
      <c r="AT596">
        <v>7.1910000000000309</v>
      </c>
      <c r="AU596">
        <v>6.9669999999999561</v>
      </c>
      <c r="AV596">
        <v>7.0040000000000191</v>
      </c>
      <c r="AW596">
        <v>7.0780000000000314</v>
      </c>
      <c r="AX596">
        <v>7.2589999999999577</v>
      </c>
      <c r="AY596">
        <v>6.9780000000000086</v>
      </c>
      <c r="AZ596">
        <v>6.8910000000000196</v>
      </c>
      <c r="BA596">
        <v>6.875</v>
      </c>
      <c r="BB596">
        <v>6.9429999999999552</v>
      </c>
    </row>
    <row r="597" spans="1:54">
      <c r="A597" s="28" t="s">
        <v>292</v>
      </c>
      <c r="B597" s="28">
        <v>2024</v>
      </c>
      <c r="C597" s="9">
        <v>45326</v>
      </c>
      <c r="D597" s="28" t="s">
        <v>64</v>
      </c>
      <c r="E597" s="42" t="s">
        <v>89</v>
      </c>
      <c r="F597" s="42">
        <v>1</v>
      </c>
      <c r="G597" t="s">
        <v>28</v>
      </c>
      <c r="H597" t="s">
        <v>505</v>
      </c>
      <c r="I597" t="s">
        <v>66</v>
      </c>
      <c r="J597" t="s">
        <v>830</v>
      </c>
      <c r="K597" t="s">
        <v>511</v>
      </c>
      <c r="L597" s="10">
        <f>(C597-VLOOKUP(H597,Riders!$A$2:$E$8002,4,FALSE))/365</f>
        <v>23.106849315068494</v>
      </c>
      <c r="M597" s="10">
        <f>(C597-VLOOKUP(I597,Riders!$A$2:$E$8002,4,FALSE))/365</f>
        <v>33.865753424657534</v>
      </c>
      <c r="N597" s="10">
        <f>(C597-VLOOKUP(J597,Riders!$A$2:$E$8002,4,FALSE))/365</f>
        <v>25.435616438356163</v>
      </c>
      <c r="O597" s="10">
        <f>(C597-VLOOKUP(K597,Riders!$A$2:$E$8002,4,FALSE))/365</f>
        <v>22.18904109589041</v>
      </c>
      <c r="P597">
        <v>2</v>
      </c>
      <c r="Q597" s="78">
        <f t="shared" si="82"/>
        <v>2.7177777777777777E-3</v>
      </c>
      <c r="R597">
        <f t="shared" si="83"/>
        <v>21.306000000000001</v>
      </c>
      <c r="S597">
        <f t="shared" si="84"/>
        <v>64.137999999999991</v>
      </c>
      <c r="T597">
        <f t="shared" si="85"/>
        <v>57.033000000000001</v>
      </c>
      <c r="U597">
        <f t="shared" si="86"/>
        <v>56.640999999999991</v>
      </c>
      <c r="V597">
        <f t="shared" si="87"/>
        <v>57.004000000000019</v>
      </c>
      <c r="W597">
        <v>13.522</v>
      </c>
      <c r="X597">
        <v>7.7840000000000007</v>
      </c>
      <c r="Y597">
        <v>7.1729999999999983</v>
      </c>
      <c r="Z597">
        <v>7.1550000000000011</v>
      </c>
      <c r="AA597">
        <v>7.1409999999999982</v>
      </c>
      <c r="AB597">
        <v>7.0930000000000035</v>
      </c>
      <c r="AC597">
        <v>7.1359999999999957</v>
      </c>
      <c r="AD597">
        <v>7.1339999999999932</v>
      </c>
      <c r="AE597">
        <v>7.1490000000000009</v>
      </c>
      <c r="AF597">
        <v>7.210000000000008</v>
      </c>
      <c r="AG597">
        <v>7.2939999999999969</v>
      </c>
      <c r="AH597">
        <v>7.1529999999999916</v>
      </c>
      <c r="AI597">
        <v>7.1370000000000147</v>
      </c>
      <c r="AJ597">
        <v>7.0000000000000142</v>
      </c>
      <c r="AK597">
        <v>7.0019999999999811</v>
      </c>
      <c r="AL597">
        <v>7.0879999999999939</v>
      </c>
      <c r="AM597">
        <v>7.2949999999999875</v>
      </c>
      <c r="AN597">
        <v>7.002000000000038</v>
      </c>
      <c r="AO597">
        <v>6.9650000000000034</v>
      </c>
      <c r="AP597">
        <v>7.0789999999999793</v>
      </c>
      <c r="AQ597">
        <v>7.1239999999999952</v>
      </c>
      <c r="AR597">
        <v>7.2600000000000477</v>
      </c>
      <c r="AS597">
        <v>7.0229999999999677</v>
      </c>
      <c r="AT597">
        <v>6.8929999999999723</v>
      </c>
      <c r="AU597">
        <v>6.8690000000000282</v>
      </c>
      <c r="AV597">
        <v>6.9209999999999638</v>
      </c>
      <c r="AW597">
        <v>6.9870000000000232</v>
      </c>
      <c r="AX597">
        <v>7.1430000000000007</v>
      </c>
      <c r="AY597">
        <v>7.3100000000000023</v>
      </c>
      <c r="AZ597">
        <v>7.1939999999999884</v>
      </c>
      <c r="BA597">
        <v>7.2430000000000234</v>
      </c>
      <c r="BB597">
        <v>7.3369999999999891</v>
      </c>
    </row>
    <row r="598" spans="1:54">
      <c r="A598" s="28" t="s">
        <v>292</v>
      </c>
      <c r="B598" s="28">
        <v>2024</v>
      </c>
      <c r="C598" s="9">
        <v>45326</v>
      </c>
      <c r="D598" s="28" t="s">
        <v>64</v>
      </c>
      <c r="E598" s="42" t="s">
        <v>89</v>
      </c>
      <c r="F598" s="42">
        <v>2</v>
      </c>
      <c r="G598" t="s">
        <v>100</v>
      </c>
      <c r="H598" t="s">
        <v>1069</v>
      </c>
      <c r="I598" t="s">
        <v>725</v>
      </c>
      <c r="J598" t="s">
        <v>8297</v>
      </c>
      <c r="K598" t="s">
        <v>4527</v>
      </c>
      <c r="L598" s="10">
        <f>(C598-VLOOKUP(H598,Riders!$A$2:$E$8002,4,FALSE))/365</f>
        <v>22.035616438356165</v>
      </c>
      <c r="M598" s="10">
        <f>(C598-VLOOKUP(I598,Riders!$A$2:$E$8002,4,FALSE))/365</f>
        <v>23.019178082191782</v>
      </c>
      <c r="N598" s="10" t="e">
        <f>(C598-VLOOKUP(J598,Riders!$A$2:$E$8002,4,FALSE))/365</f>
        <v>#N/A</v>
      </c>
      <c r="O598" s="10">
        <f>(C598-VLOOKUP(K598,Riders!$A$2:$E$8002,4,FALSE))/365</f>
        <v>22.701369863013699</v>
      </c>
      <c r="P598">
        <v>1</v>
      </c>
      <c r="Q598" s="78">
        <f t="shared" si="82"/>
        <v>2.6837384259259262E-3</v>
      </c>
      <c r="R598">
        <f t="shared" si="83"/>
        <v>21.146000000000001</v>
      </c>
      <c r="S598">
        <f t="shared" si="84"/>
        <v>62.88</v>
      </c>
      <c r="T598">
        <f t="shared" si="85"/>
        <v>55.890999999999984</v>
      </c>
      <c r="U598">
        <f t="shared" si="86"/>
        <v>55.924000000000035</v>
      </c>
      <c r="V598">
        <f t="shared" si="87"/>
        <v>57.180000000000007</v>
      </c>
      <c r="W598">
        <v>13.388999999999999</v>
      </c>
      <c r="X598">
        <v>7.7570000000000014</v>
      </c>
      <c r="Y598">
        <v>7.1630000000000003</v>
      </c>
      <c r="Z598">
        <v>6.8820000000000014</v>
      </c>
      <c r="AA598">
        <v>6.9269999999999996</v>
      </c>
      <c r="AB598">
        <v>6.8939999999999984</v>
      </c>
      <c r="AC598">
        <v>6.9230000000000018</v>
      </c>
      <c r="AD598">
        <v>6.9450000000000003</v>
      </c>
      <c r="AE598">
        <v>7.0909999999999869</v>
      </c>
      <c r="AF598">
        <v>6.8820000000000192</v>
      </c>
      <c r="AG598">
        <v>6.8419999999999845</v>
      </c>
      <c r="AH598">
        <v>6.9890000000000043</v>
      </c>
      <c r="AI598">
        <v>6.8810000000000002</v>
      </c>
      <c r="AJ598">
        <v>6.9369999999999976</v>
      </c>
      <c r="AK598">
        <v>7.054000000000002</v>
      </c>
      <c r="AL598">
        <v>7.2149999999999892</v>
      </c>
      <c r="AM598">
        <v>6.9519999999999982</v>
      </c>
      <c r="AN598">
        <v>6.9330000000000211</v>
      </c>
      <c r="AO598">
        <v>7.0030000000000143</v>
      </c>
      <c r="AP598">
        <v>6.8989999999999725</v>
      </c>
      <c r="AQ598">
        <v>6.9629999999999939</v>
      </c>
      <c r="AR598">
        <v>6.9869999999999948</v>
      </c>
      <c r="AS598">
        <v>7.1440000000000055</v>
      </c>
      <c r="AT598">
        <v>7.0430000000000348</v>
      </c>
      <c r="AU598">
        <v>7.186000000000007</v>
      </c>
      <c r="AV598">
        <v>7.0609999999999502</v>
      </c>
      <c r="AW598">
        <v>7.146000000000015</v>
      </c>
      <c r="AX598">
        <v>7.2119999999999891</v>
      </c>
      <c r="AY598">
        <v>7.3320000000000505</v>
      </c>
      <c r="AZ598">
        <v>7.1109999999999616</v>
      </c>
      <c r="BA598">
        <v>7.0260000000000105</v>
      </c>
      <c r="BB598">
        <v>7.106000000000023</v>
      </c>
    </row>
    <row r="599" spans="1:54">
      <c r="A599" s="28" t="s">
        <v>292</v>
      </c>
      <c r="B599" s="28">
        <v>2024</v>
      </c>
      <c r="C599" s="9">
        <v>45326</v>
      </c>
      <c r="D599" s="28" t="s">
        <v>64</v>
      </c>
      <c r="E599" s="42" t="s">
        <v>89</v>
      </c>
      <c r="F599" s="42">
        <v>2</v>
      </c>
      <c r="G599" t="s">
        <v>32</v>
      </c>
      <c r="H599" t="s">
        <v>495</v>
      </c>
      <c r="I599" t="s">
        <v>599</v>
      </c>
      <c r="J599" t="s">
        <v>688</v>
      </c>
      <c r="K599" t="s">
        <v>507</v>
      </c>
      <c r="L599" s="10">
        <f>(C599-VLOOKUP(H599,Riders!$A$2:$E$8002,4,FALSE))/365</f>
        <v>20.520547945205479</v>
      </c>
      <c r="M599" s="10">
        <f>(C599-VLOOKUP(I599,Riders!$A$2:$E$8002,4,FALSE))/365</f>
        <v>22.07123287671233</v>
      </c>
      <c r="N599" s="10">
        <f>(C599-VLOOKUP(J599,Riders!$A$2:$E$8002,4,FALSE))/365</f>
        <v>25.079452054794519</v>
      </c>
      <c r="O599" s="10">
        <f>(C599-VLOOKUP(K599,Riders!$A$2:$E$8002,4,FALSE))/365</f>
        <v>19.958904109589042</v>
      </c>
      <c r="P599">
        <v>2</v>
      </c>
      <c r="Q599" s="78">
        <f t="shared" si="82"/>
        <v>2.6931481481481481E-3</v>
      </c>
      <c r="R599">
        <f t="shared" si="83"/>
        <v>21.462</v>
      </c>
      <c r="S599">
        <f t="shared" si="84"/>
        <v>63.252999999999993</v>
      </c>
      <c r="T599">
        <f t="shared" si="85"/>
        <v>55.619000000000007</v>
      </c>
      <c r="U599">
        <f t="shared" si="86"/>
        <v>56.885000000000005</v>
      </c>
      <c r="V599">
        <f t="shared" si="87"/>
        <v>56.930999999999983</v>
      </c>
      <c r="W599">
        <v>13.506</v>
      </c>
      <c r="X599">
        <v>7.9559999999999995</v>
      </c>
      <c r="Y599">
        <v>7.3309999999999995</v>
      </c>
      <c r="Z599">
        <v>6.9660000000000011</v>
      </c>
      <c r="AA599">
        <v>7.0869999999999962</v>
      </c>
      <c r="AB599">
        <v>6.8340000000000032</v>
      </c>
      <c r="AC599">
        <v>6.7850000000000037</v>
      </c>
      <c r="AD599">
        <v>6.7879999999999896</v>
      </c>
      <c r="AE599">
        <v>6.8290000000000148</v>
      </c>
      <c r="AF599">
        <v>7.0139999999999958</v>
      </c>
      <c r="AG599">
        <v>6.8650000000000091</v>
      </c>
      <c r="AH599">
        <v>6.8810000000000002</v>
      </c>
      <c r="AI599">
        <v>6.9039999999999964</v>
      </c>
      <c r="AJ599">
        <v>7.1149999999999807</v>
      </c>
      <c r="AK599">
        <v>6.9980000000000189</v>
      </c>
      <c r="AL599">
        <v>7.012999999999991</v>
      </c>
      <c r="AM599">
        <v>7.0939999999999941</v>
      </c>
      <c r="AN599">
        <v>7.0649999999999835</v>
      </c>
      <c r="AO599">
        <v>7.0860000000000127</v>
      </c>
      <c r="AP599">
        <v>7.0800000000000125</v>
      </c>
      <c r="AQ599">
        <v>7.0889999999999702</v>
      </c>
      <c r="AR599">
        <v>7.1380000000000052</v>
      </c>
      <c r="AS599">
        <v>7.2490000000000236</v>
      </c>
      <c r="AT599">
        <v>7.0840000000000032</v>
      </c>
      <c r="AU599">
        <v>7.0159999999999911</v>
      </c>
      <c r="AV599">
        <v>6.9860000000000184</v>
      </c>
      <c r="AW599">
        <v>7.0279999999999916</v>
      </c>
      <c r="AX599">
        <v>7.1450000000000102</v>
      </c>
      <c r="AY599">
        <v>7.2739999999999725</v>
      </c>
      <c r="AZ599">
        <v>7.078000000000003</v>
      </c>
      <c r="BA599">
        <v>7.1320000000000334</v>
      </c>
      <c r="BB599">
        <v>7.2719999999999629</v>
      </c>
    </row>
    <row r="600" spans="1:54">
      <c r="A600" s="28" t="s">
        <v>292</v>
      </c>
      <c r="B600" s="28">
        <v>2024</v>
      </c>
      <c r="C600" s="9">
        <v>45326</v>
      </c>
      <c r="D600" s="28" t="s">
        <v>64</v>
      </c>
      <c r="E600" s="42" t="s">
        <v>89</v>
      </c>
      <c r="F600" s="42">
        <v>3</v>
      </c>
      <c r="G600" t="s">
        <v>111</v>
      </c>
      <c r="H600" t="s">
        <v>758</v>
      </c>
      <c r="I600" t="s">
        <v>747</v>
      </c>
      <c r="J600" t="s">
        <v>641</v>
      </c>
      <c r="K600" t="s">
        <v>765</v>
      </c>
      <c r="L600" s="10">
        <f>(C600-VLOOKUP(H600,Riders!$A$2:$E$8002,4,FALSE))/365</f>
        <v>19.983561643835618</v>
      </c>
      <c r="M600" s="10">
        <f>(C600-VLOOKUP(I600,Riders!$A$2:$E$8002,4,FALSE))/365</f>
        <v>23.802739726027397</v>
      </c>
      <c r="N600" s="10">
        <f>(C600-VLOOKUP(J600,Riders!$A$2:$E$8002,4,FALSE))/365</f>
        <v>24.747945205479454</v>
      </c>
      <c r="O600" s="10">
        <f>(C600-VLOOKUP(K600,Riders!$A$2:$E$8002,4,FALSE))/365</f>
        <v>27.232876712328768</v>
      </c>
      <c r="P600">
        <v>1</v>
      </c>
      <c r="Q600" s="78">
        <f t="shared" si="82"/>
        <v>2.6504166666666668E-3</v>
      </c>
      <c r="R600">
        <f t="shared" si="83"/>
        <v>20.908000000000001</v>
      </c>
      <c r="S600">
        <f t="shared" si="84"/>
        <v>62.380999999999993</v>
      </c>
      <c r="T600">
        <f t="shared" si="85"/>
        <v>55.110000000000007</v>
      </c>
      <c r="U600">
        <f t="shared" si="86"/>
        <v>55.780000000000015</v>
      </c>
      <c r="V600">
        <f t="shared" si="87"/>
        <v>55.724999999999994</v>
      </c>
      <c r="W600">
        <v>13.286</v>
      </c>
      <c r="X600">
        <v>7.6220000000000017</v>
      </c>
      <c r="Y600">
        <v>7.0289999999999999</v>
      </c>
      <c r="Z600">
        <v>6.8659999999999961</v>
      </c>
      <c r="AA600">
        <v>6.9310000000000045</v>
      </c>
      <c r="AB600">
        <v>6.8059999999999974</v>
      </c>
      <c r="AC600">
        <v>6.8340000000000032</v>
      </c>
      <c r="AD600">
        <v>7.0069999999999908</v>
      </c>
      <c r="AE600">
        <v>6.8700000000000117</v>
      </c>
      <c r="AF600">
        <v>6.8640000000000043</v>
      </c>
      <c r="AG600">
        <v>6.8799999999999955</v>
      </c>
      <c r="AH600">
        <v>7.0030000000000001</v>
      </c>
      <c r="AI600">
        <v>6.8709999999999951</v>
      </c>
      <c r="AJ600">
        <v>6.8470000000000084</v>
      </c>
      <c r="AK600">
        <v>6.8789999999999765</v>
      </c>
      <c r="AL600">
        <v>6.896000000000015</v>
      </c>
      <c r="AM600">
        <v>7.0690000000000026</v>
      </c>
      <c r="AN600">
        <v>6.8959999999999866</v>
      </c>
      <c r="AO600">
        <v>6.9980000000000473</v>
      </c>
      <c r="AP600">
        <v>7.0179999999999723</v>
      </c>
      <c r="AQ600">
        <v>7.1099999999999852</v>
      </c>
      <c r="AR600">
        <v>6.929000000000002</v>
      </c>
      <c r="AS600">
        <v>6.8850000000000193</v>
      </c>
      <c r="AT600">
        <v>6.875</v>
      </c>
      <c r="AU600">
        <v>6.8259999999999934</v>
      </c>
      <c r="AV600">
        <v>7.0260000000000105</v>
      </c>
      <c r="AW600">
        <v>6.9239999999999782</v>
      </c>
      <c r="AX600">
        <v>6.9250000000000398</v>
      </c>
      <c r="AY600">
        <v>6.9569999999999652</v>
      </c>
      <c r="AZ600">
        <v>6.9960000000000093</v>
      </c>
      <c r="BA600">
        <v>7.0019999999999527</v>
      </c>
      <c r="BB600">
        <v>7.0690000000000452</v>
      </c>
    </row>
    <row r="601" spans="1:54">
      <c r="A601" s="28" t="s">
        <v>292</v>
      </c>
      <c r="B601" s="28">
        <v>2024</v>
      </c>
      <c r="C601" s="9">
        <v>45326</v>
      </c>
      <c r="D601" s="28" t="s">
        <v>64</v>
      </c>
      <c r="E601" s="42" t="s">
        <v>89</v>
      </c>
      <c r="F601" s="42">
        <v>3</v>
      </c>
      <c r="G601" t="s">
        <v>33</v>
      </c>
      <c r="H601" t="s">
        <v>593</v>
      </c>
      <c r="I601" t="s">
        <v>592</v>
      </c>
      <c r="J601" t="s">
        <v>1127</v>
      </c>
      <c r="K601" t="s">
        <v>500</v>
      </c>
      <c r="L601" s="10">
        <f>(C601-VLOOKUP(H601,Riders!$A$2:$E$8002,4,FALSE))/365</f>
        <v>33.213698630136989</v>
      </c>
      <c r="M601" s="10">
        <f>(C601-VLOOKUP(I601,Riders!$A$2:$E$8002,4,FALSE))/365</f>
        <v>25.75068493150685</v>
      </c>
      <c r="N601" s="10">
        <f>(C601-VLOOKUP(J601,Riders!$A$2:$E$8002,4,FALSE))/365</f>
        <v>22.293150684931508</v>
      </c>
      <c r="O601" s="10">
        <f>(C601-VLOOKUP(K601,Riders!$A$2:$E$8002,4,FALSE))/365</f>
        <v>25.227397260273971</v>
      </c>
      <c r="P601">
        <v>2</v>
      </c>
      <c r="Q601" s="78">
        <f t="shared" si="82"/>
        <v>2.6618055555555557E-3</v>
      </c>
      <c r="R601">
        <f t="shared" si="83"/>
        <v>21.027999999999999</v>
      </c>
      <c r="S601">
        <f t="shared" si="84"/>
        <v>63.04399999999999</v>
      </c>
      <c r="T601">
        <f t="shared" si="85"/>
        <v>55.211000000000006</v>
      </c>
      <c r="U601">
        <f t="shared" si="86"/>
        <v>55.97799999999998</v>
      </c>
      <c r="V601">
        <f t="shared" si="87"/>
        <v>55.747000000000043</v>
      </c>
      <c r="W601">
        <v>13.333</v>
      </c>
      <c r="X601">
        <v>7.6949999999999985</v>
      </c>
      <c r="Y601">
        <v>7.3000000000000007</v>
      </c>
      <c r="Z601">
        <v>7.0359999999999978</v>
      </c>
      <c r="AA601">
        <v>7.0710000000000051</v>
      </c>
      <c r="AB601">
        <v>6.9050000000000011</v>
      </c>
      <c r="AC601">
        <v>6.8609999999999971</v>
      </c>
      <c r="AD601">
        <v>6.8429999999999893</v>
      </c>
      <c r="AE601">
        <v>6.96400000000002</v>
      </c>
      <c r="AF601">
        <v>6.8919999999999959</v>
      </c>
      <c r="AG601">
        <v>6.8549999999999898</v>
      </c>
      <c r="AH601">
        <v>6.8460000000000036</v>
      </c>
      <c r="AI601">
        <v>6.9639999999999986</v>
      </c>
      <c r="AJ601">
        <v>6.8930000000000007</v>
      </c>
      <c r="AK601">
        <v>6.9009999999999962</v>
      </c>
      <c r="AL601">
        <v>6.8960000000000008</v>
      </c>
      <c r="AM601">
        <v>6.9189999999999969</v>
      </c>
      <c r="AN601">
        <v>7.0290000000000106</v>
      </c>
      <c r="AO601">
        <v>6.9609999999999843</v>
      </c>
      <c r="AP601">
        <v>7.1440000000000339</v>
      </c>
      <c r="AQ601">
        <v>6.978999999999985</v>
      </c>
      <c r="AR601">
        <v>6.9650000000000034</v>
      </c>
      <c r="AS601">
        <v>6.9329999999999927</v>
      </c>
      <c r="AT601">
        <v>7.0479999999999734</v>
      </c>
      <c r="AU601">
        <v>6.9560000000000173</v>
      </c>
      <c r="AV601">
        <v>7.0940000000000225</v>
      </c>
      <c r="AW601">
        <v>6.9359999999999786</v>
      </c>
      <c r="AX601">
        <v>6.9589999999999748</v>
      </c>
      <c r="AY601">
        <v>6.9340000000000259</v>
      </c>
      <c r="AZ601">
        <v>6.9209999999999923</v>
      </c>
      <c r="BA601">
        <v>6.9660000000000082</v>
      </c>
      <c r="BB601">
        <v>6.981000000000023</v>
      </c>
    </row>
    <row r="602" spans="1:54">
      <c r="A602" s="28" t="s">
        <v>292</v>
      </c>
      <c r="B602" s="28">
        <v>2024</v>
      </c>
      <c r="C602" s="9">
        <v>45326</v>
      </c>
      <c r="D602" s="28" t="s">
        <v>64</v>
      </c>
      <c r="E602" s="42" t="s">
        <v>89</v>
      </c>
      <c r="F602" s="42">
        <v>4</v>
      </c>
      <c r="G602" t="s">
        <v>100</v>
      </c>
      <c r="H602" t="s">
        <v>501</v>
      </c>
      <c r="I602" t="s">
        <v>630</v>
      </c>
      <c r="J602" t="s">
        <v>594</v>
      </c>
      <c r="K602" t="s">
        <v>595</v>
      </c>
      <c r="L602" s="10">
        <f>(C602-VLOOKUP(H602,Riders!$A$2:$E$8002,4,FALSE))/365</f>
        <v>24.82191780821918</v>
      </c>
      <c r="M602" s="10">
        <f>(C602-VLOOKUP(I602,Riders!$A$2:$E$8002,4,FALSE))/365</f>
        <v>22.676712328767124</v>
      </c>
      <c r="N602" s="10">
        <f>(C602-VLOOKUP(J602,Riders!$A$2:$E$8002,4,FALSE))/365</f>
        <v>25.723287671232878</v>
      </c>
      <c r="O602" s="10">
        <f>(C602-VLOOKUP(K602,Riders!$A$2:$E$8002,4,FALSE))/365</f>
        <v>28.063013698630137</v>
      </c>
      <c r="P602">
        <v>1</v>
      </c>
      <c r="Q602" s="78">
        <f t="shared" si="82"/>
        <v>2.6450115740740744E-3</v>
      </c>
      <c r="R602">
        <f t="shared" si="83"/>
        <v>21.097000000000001</v>
      </c>
      <c r="S602">
        <f t="shared" si="84"/>
        <v>62.343999999999994</v>
      </c>
      <c r="T602">
        <f t="shared" si="85"/>
        <v>54.841000000000008</v>
      </c>
      <c r="U602">
        <f t="shared" si="86"/>
        <v>55.813999999999993</v>
      </c>
      <c r="V602">
        <f t="shared" si="87"/>
        <v>55.53000000000003</v>
      </c>
      <c r="W602">
        <v>13.396000000000001</v>
      </c>
      <c r="X602">
        <v>7.7010000000000005</v>
      </c>
      <c r="Y602">
        <v>7.0410000000000004</v>
      </c>
      <c r="Z602">
        <v>6.7859999999999978</v>
      </c>
      <c r="AA602">
        <v>6.8410000000000011</v>
      </c>
      <c r="AB602">
        <v>6.8220000000000027</v>
      </c>
      <c r="AC602">
        <v>6.8649999999999949</v>
      </c>
      <c r="AD602">
        <v>6.8919999999999959</v>
      </c>
      <c r="AE602">
        <v>7.0070000000000192</v>
      </c>
      <c r="AF602">
        <v>6.8940000000000055</v>
      </c>
      <c r="AG602">
        <v>6.8119999999999692</v>
      </c>
      <c r="AH602">
        <v>6.8000000000000114</v>
      </c>
      <c r="AI602">
        <v>6.9249999999999972</v>
      </c>
      <c r="AJ602">
        <v>6.7870000000000203</v>
      </c>
      <c r="AK602">
        <v>6.8059999999999974</v>
      </c>
      <c r="AL602">
        <v>6.8099999999999881</v>
      </c>
      <c r="AM602">
        <v>6.8870000000000005</v>
      </c>
      <c r="AN602">
        <v>6.9660000000000082</v>
      </c>
      <c r="AO602">
        <v>6.8710000000000093</v>
      </c>
      <c r="AP602">
        <v>7.0199999999999534</v>
      </c>
      <c r="AQ602">
        <v>6.9720000000000368</v>
      </c>
      <c r="AR602">
        <v>6.992999999999995</v>
      </c>
      <c r="AS602">
        <v>7.1610000000000014</v>
      </c>
      <c r="AT602">
        <v>6.9439999999999884</v>
      </c>
      <c r="AU602">
        <v>6.9159999999999968</v>
      </c>
      <c r="AV602">
        <v>6.9160000000000252</v>
      </c>
      <c r="AW602">
        <v>7.0120000000000005</v>
      </c>
      <c r="AX602">
        <v>6.9129999999999825</v>
      </c>
      <c r="AY602">
        <v>6.938999999999993</v>
      </c>
      <c r="AZ602">
        <v>6.9699999999999989</v>
      </c>
      <c r="BA602">
        <v>6.95799999999997</v>
      </c>
      <c r="BB602">
        <v>6.9060000000000628</v>
      </c>
    </row>
    <row r="603" spans="1:54">
      <c r="A603" s="28" t="s">
        <v>292</v>
      </c>
      <c r="B603" s="28">
        <v>2024</v>
      </c>
      <c r="C603" s="9">
        <v>45326</v>
      </c>
      <c r="D603" s="28" t="s">
        <v>64</v>
      </c>
      <c r="E603" s="42" t="s">
        <v>89</v>
      </c>
      <c r="F603" s="42">
        <v>4</v>
      </c>
      <c r="G603" t="s">
        <v>24</v>
      </c>
      <c r="H603" t="s">
        <v>67</v>
      </c>
      <c r="I603" t="s">
        <v>468</v>
      </c>
      <c r="J603" t="s">
        <v>51</v>
      </c>
      <c r="K603" t="s">
        <v>496</v>
      </c>
      <c r="L603" s="10">
        <f>(C603-VLOOKUP(H603,Riders!$A$2:$E$8002,4,FALSE))/365</f>
        <v>30.016438356164382</v>
      </c>
      <c r="M603" s="10">
        <f>(C603-VLOOKUP(I603,Riders!$A$2:$E$8002,4,FALSE))/365</f>
        <v>35.013698630136986</v>
      </c>
      <c r="N603" s="10">
        <f>(C603-VLOOKUP(J603,Riders!$A$2:$E$8002,4,FALSE))/365</f>
        <v>23.578082191780823</v>
      </c>
      <c r="O603" s="10">
        <f>(C603-VLOOKUP(K603,Riders!$A$2:$E$8002,4,FALSE))/365</f>
        <v>27.547945205479451</v>
      </c>
      <c r="P603">
        <v>2</v>
      </c>
      <c r="Q603" s="78">
        <f t="shared" si="82"/>
        <v>2.6526620370370371E-3</v>
      </c>
      <c r="R603">
        <f t="shared" si="83"/>
        <v>20.763999999999999</v>
      </c>
      <c r="S603">
        <f t="shared" si="84"/>
        <v>62.389000000000003</v>
      </c>
      <c r="T603">
        <f t="shared" si="85"/>
        <v>55.748000000000012</v>
      </c>
      <c r="U603">
        <f t="shared" si="86"/>
        <v>56.076999999999956</v>
      </c>
      <c r="V603">
        <f t="shared" si="87"/>
        <v>54.976000000000028</v>
      </c>
      <c r="W603">
        <v>13.129</v>
      </c>
      <c r="X603">
        <v>7.6349999999999998</v>
      </c>
      <c r="Y603">
        <v>7.036999999999999</v>
      </c>
      <c r="Z603">
        <v>6.7979999999999983</v>
      </c>
      <c r="AA603">
        <v>6.9580000000000055</v>
      </c>
      <c r="AB603">
        <v>6.8840000000000003</v>
      </c>
      <c r="AC603">
        <v>6.9639999999999986</v>
      </c>
      <c r="AD603">
        <v>6.9840000000000018</v>
      </c>
      <c r="AE603">
        <v>7.1799999999999855</v>
      </c>
      <c r="AF603">
        <v>6.967000000000013</v>
      </c>
      <c r="AG603">
        <v>6.9089999999999918</v>
      </c>
      <c r="AH603">
        <v>7.0090000000000146</v>
      </c>
      <c r="AI603">
        <v>6.9080000000000013</v>
      </c>
      <c r="AJ603">
        <v>6.9119999999999919</v>
      </c>
      <c r="AK603">
        <v>6.9170000000000016</v>
      </c>
      <c r="AL603">
        <v>6.9460000000000122</v>
      </c>
      <c r="AM603">
        <v>6.9269999999999925</v>
      </c>
      <c r="AN603">
        <v>7.0349999999999824</v>
      </c>
      <c r="AO603">
        <v>6.90300000000002</v>
      </c>
      <c r="AP603">
        <v>6.9919999999999902</v>
      </c>
      <c r="AQ603">
        <v>6.9559999999999889</v>
      </c>
      <c r="AR603">
        <v>7.0370000000000346</v>
      </c>
      <c r="AS603">
        <v>7.2129999999999654</v>
      </c>
      <c r="AT603">
        <v>7.0139999999999816</v>
      </c>
      <c r="AU603">
        <v>7.1370000000000289</v>
      </c>
      <c r="AV603">
        <v>6.9939999999999998</v>
      </c>
      <c r="AW603">
        <v>6.9560000000000173</v>
      </c>
      <c r="AX603">
        <v>6.8259999999999934</v>
      </c>
      <c r="AY603">
        <v>6.7249999999999943</v>
      </c>
      <c r="AZ603">
        <v>6.7369999999999948</v>
      </c>
      <c r="BA603">
        <v>6.785000000000025</v>
      </c>
      <c r="BB603">
        <v>6.8159999999999741</v>
      </c>
    </row>
    <row r="604" spans="1:54">
      <c r="A604" s="28" t="s">
        <v>292</v>
      </c>
      <c r="B604" s="28">
        <v>2024</v>
      </c>
      <c r="C604" s="9">
        <v>45326</v>
      </c>
      <c r="D604" s="28" t="s">
        <v>64</v>
      </c>
      <c r="E604" s="42" t="s">
        <v>62</v>
      </c>
      <c r="F604" t="s">
        <v>536</v>
      </c>
      <c r="G604" t="s">
        <v>111</v>
      </c>
      <c r="H604" t="s">
        <v>758</v>
      </c>
      <c r="I604" t="s">
        <v>747</v>
      </c>
      <c r="J604" t="s">
        <v>641</v>
      </c>
      <c r="K604" t="s">
        <v>765</v>
      </c>
      <c r="L604" s="10">
        <f>(C604-VLOOKUP(H604,Riders!$A$2:$E$8002,4,FALSE))/365</f>
        <v>19.983561643835618</v>
      </c>
      <c r="M604" s="10">
        <f>(C604-VLOOKUP(I604,Riders!$A$2:$E$8002,4,FALSE))/365</f>
        <v>23.802739726027397</v>
      </c>
      <c r="N604" s="10">
        <f>(C604-VLOOKUP(J604,Riders!$A$2:$E$8002,4,FALSE))/365</f>
        <v>24.747945205479454</v>
      </c>
      <c r="O604" s="10">
        <f>(C604-VLOOKUP(K604,Riders!$A$2:$E$8002,4,FALSE))/365</f>
        <v>27.232876712328768</v>
      </c>
      <c r="P604">
        <v>1</v>
      </c>
      <c r="Q604" s="78">
        <f t="shared" ref="Q604:Q607" si="88">IF(COUNT(W604:BB604)=32,SUM(W604:BB604)/86400,"")</f>
        <v>2.6443171296296297E-3</v>
      </c>
      <c r="R604">
        <f t="shared" ref="R604:R607" si="89">W604+X604</f>
        <v>21.018000000000001</v>
      </c>
      <c r="S604">
        <f t="shared" ref="S604:S607" si="90">IF(COUNT(W604:AD604)=8,SUM(W604:AD604),"")</f>
        <v>62.343999999999994</v>
      </c>
      <c r="T604">
        <f t="shared" ref="T604:T607" si="91">IF(COUNT(AE604:AL604)=8,SUM(AE604:AL604),"")</f>
        <v>54.774999999999977</v>
      </c>
      <c r="U604">
        <f t="shared" ref="U604:U607" si="92">IF(COUNT(AM604:AT604)=8,SUM(AM604:AT604),"")</f>
        <v>55.824000000000041</v>
      </c>
      <c r="V604">
        <f t="shared" ref="V604:V607" si="93">IF(COUNT(AU604:BB604)=8,SUM(AU604:BB604),"")</f>
        <v>55.525999999999982</v>
      </c>
      <c r="W604">
        <v>13.377000000000001</v>
      </c>
      <c r="X604">
        <v>7.641</v>
      </c>
      <c r="Y604">
        <v>7.0380000000000003</v>
      </c>
      <c r="Z604">
        <v>6.8580000000000005</v>
      </c>
      <c r="AA604">
        <v>6.8930000000000007</v>
      </c>
      <c r="AB604">
        <v>6.7949999999999946</v>
      </c>
      <c r="AC604">
        <v>6.804000000000002</v>
      </c>
      <c r="AD604">
        <v>6.9379999999999953</v>
      </c>
      <c r="AE604">
        <v>6.7939999999999969</v>
      </c>
      <c r="AF604">
        <v>6.8250000000000028</v>
      </c>
      <c r="AG604">
        <v>6.8439999999999941</v>
      </c>
      <c r="AH604">
        <v>6.8500000000000085</v>
      </c>
      <c r="AI604">
        <v>6.9320000000000022</v>
      </c>
      <c r="AJ604">
        <v>6.8410000000000082</v>
      </c>
      <c r="AK604">
        <v>6.8540000000000134</v>
      </c>
      <c r="AL604">
        <v>6.8349999999999511</v>
      </c>
      <c r="AM604">
        <v>6.8920000000000243</v>
      </c>
      <c r="AN604">
        <v>7.0520000000000209</v>
      </c>
      <c r="AO604">
        <v>6.9599999999999795</v>
      </c>
      <c r="AP604">
        <v>7.0879999999999939</v>
      </c>
      <c r="AQ604">
        <v>6.9559999999999889</v>
      </c>
      <c r="AR604">
        <v>7.1180000000000234</v>
      </c>
      <c r="AS604">
        <v>6.8949999999999818</v>
      </c>
      <c r="AT604">
        <v>6.863000000000028</v>
      </c>
      <c r="AU604">
        <v>6.8780000000000143</v>
      </c>
      <c r="AV604">
        <v>6.9009999999999536</v>
      </c>
      <c r="AW604">
        <v>7.0060000000000286</v>
      </c>
      <c r="AX604">
        <v>6.9099999999999966</v>
      </c>
      <c r="AY604">
        <v>6.9159999999999684</v>
      </c>
      <c r="AZ604">
        <v>6.9290000000000305</v>
      </c>
      <c r="BA604">
        <v>6.945999999999998</v>
      </c>
      <c r="BB604">
        <v>7.039999999999992</v>
      </c>
    </row>
    <row r="605" spans="1:54">
      <c r="A605" s="28" t="s">
        <v>292</v>
      </c>
      <c r="B605" s="28">
        <v>2024</v>
      </c>
      <c r="C605" s="9">
        <v>45326</v>
      </c>
      <c r="D605" s="28" t="s">
        <v>64</v>
      </c>
      <c r="E605" s="42" t="s">
        <v>62</v>
      </c>
      <c r="F605" t="s">
        <v>536</v>
      </c>
      <c r="G605" t="s">
        <v>100</v>
      </c>
      <c r="H605" t="s">
        <v>501</v>
      </c>
      <c r="I605" t="s">
        <v>630</v>
      </c>
      <c r="J605" t="s">
        <v>594</v>
      </c>
      <c r="K605" t="s">
        <v>595</v>
      </c>
      <c r="L605" s="10">
        <f>(C605-VLOOKUP(H605,Riders!$A$2:$E$8002,4,FALSE))/365</f>
        <v>24.82191780821918</v>
      </c>
      <c r="M605" s="10">
        <f>(C605-VLOOKUP(I605,Riders!$A$2:$E$8002,4,FALSE))/365</f>
        <v>22.676712328767124</v>
      </c>
      <c r="N605" s="10">
        <f>(C605-VLOOKUP(J605,Riders!$A$2:$E$8002,4,FALSE))/365</f>
        <v>25.723287671232878</v>
      </c>
      <c r="O605" s="10">
        <f>(C605-VLOOKUP(K605,Riders!$A$2:$E$8002,4,FALSE))/365</f>
        <v>28.063013698630137</v>
      </c>
      <c r="P605">
        <v>2</v>
      </c>
      <c r="Q605" s="78">
        <f t="shared" si="88"/>
        <v>2.6600115740740738E-3</v>
      </c>
      <c r="R605">
        <f t="shared" si="89"/>
        <v>20.667000000000002</v>
      </c>
      <c r="S605">
        <f t="shared" si="90"/>
        <v>62.185000000000002</v>
      </c>
      <c r="T605">
        <f t="shared" si="91"/>
        <v>55.547999999999988</v>
      </c>
      <c r="U605">
        <f t="shared" si="92"/>
        <v>56.984000000000023</v>
      </c>
      <c r="V605">
        <f t="shared" si="93"/>
        <v>55.107999999999947</v>
      </c>
      <c r="W605">
        <v>13.048999999999999</v>
      </c>
      <c r="X605">
        <v>7.6180000000000021</v>
      </c>
      <c r="Y605">
        <v>6.9859999999999971</v>
      </c>
      <c r="Z605">
        <v>6.7980000000000018</v>
      </c>
      <c r="AA605">
        <v>6.8459999999999965</v>
      </c>
      <c r="AB605">
        <v>6.8659999999999997</v>
      </c>
      <c r="AC605">
        <v>6.9760000000000062</v>
      </c>
      <c r="AD605">
        <v>7.0459999999999994</v>
      </c>
      <c r="AE605">
        <v>7.2029999999999887</v>
      </c>
      <c r="AF605">
        <v>6.9710000000000178</v>
      </c>
      <c r="AG605">
        <v>6.9009999999999962</v>
      </c>
      <c r="AH605">
        <v>6.9959999999999809</v>
      </c>
      <c r="AI605">
        <v>6.8770000000000238</v>
      </c>
      <c r="AJ605">
        <v>6.8720000000000141</v>
      </c>
      <c r="AK605">
        <v>6.8829999999999814</v>
      </c>
      <c r="AL605">
        <v>6.8449999999999847</v>
      </c>
      <c r="AM605">
        <v>6.938999999999993</v>
      </c>
      <c r="AN605">
        <v>6.9920000000000044</v>
      </c>
      <c r="AO605">
        <v>7.0310000000000059</v>
      </c>
      <c r="AP605">
        <v>7.1730000000000018</v>
      </c>
      <c r="AQ605">
        <v>7.382000000000005</v>
      </c>
      <c r="AR605">
        <v>7.2220000000000084</v>
      </c>
      <c r="AS605">
        <v>7.214999999999975</v>
      </c>
      <c r="AT605">
        <v>7.0300000000000296</v>
      </c>
      <c r="AU605">
        <v>6.9429999999999836</v>
      </c>
      <c r="AV605">
        <v>6.9749999999999943</v>
      </c>
      <c r="AW605">
        <v>6.8760000000000048</v>
      </c>
      <c r="AX605">
        <v>6.8600000000000136</v>
      </c>
      <c r="AY605">
        <v>6.8629999999999711</v>
      </c>
      <c r="AZ605">
        <v>6.8380000000000223</v>
      </c>
      <c r="BA605">
        <v>6.8610000000000184</v>
      </c>
      <c r="BB605">
        <v>6.8919999999999391</v>
      </c>
    </row>
    <row r="606" spans="1:54">
      <c r="A606" s="28" t="s">
        <v>292</v>
      </c>
      <c r="B606" s="28">
        <v>2024</v>
      </c>
      <c r="C606" s="9">
        <v>45326</v>
      </c>
      <c r="D606" s="28" t="s">
        <v>64</v>
      </c>
      <c r="E606" s="42" t="s">
        <v>62</v>
      </c>
      <c r="F606" t="s">
        <v>537</v>
      </c>
      <c r="G606" t="s">
        <v>24</v>
      </c>
      <c r="H606" t="s">
        <v>67</v>
      </c>
      <c r="I606" t="s">
        <v>468</v>
      </c>
      <c r="J606" t="s">
        <v>51</v>
      </c>
      <c r="K606" t="s">
        <v>496</v>
      </c>
      <c r="L606" s="10">
        <f>(C606-VLOOKUP(H606,Riders!$A$2:$E$8002,4,FALSE))/365</f>
        <v>30.016438356164382</v>
      </c>
      <c r="M606" s="10">
        <f>(C606-VLOOKUP(I606,Riders!$A$2:$E$8002,4,FALSE))/365</f>
        <v>35.013698630136986</v>
      </c>
      <c r="N606" s="10">
        <f>(C606-VLOOKUP(J606,Riders!$A$2:$E$8002,4,FALSE))/365</f>
        <v>23.578082191780823</v>
      </c>
      <c r="O606" s="10">
        <f>(C606-VLOOKUP(K606,Riders!$A$2:$E$8002,4,FALSE))/365</f>
        <v>27.547945205479451</v>
      </c>
      <c r="P606">
        <v>3</v>
      </c>
      <c r="Q606" s="78">
        <f t="shared" si="88"/>
        <v>2.6606018518518519E-3</v>
      </c>
      <c r="R606">
        <f t="shared" si="89"/>
        <v>21.178000000000001</v>
      </c>
      <c r="S606">
        <f t="shared" si="90"/>
        <v>62.524999999999991</v>
      </c>
      <c r="T606">
        <f t="shared" si="91"/>
        <v>55.292999999999992</v>
      </c>
      <c r="U606">
        <f t="shared" si="92"/>
        <v>55.417999999999978</v>
      </c>
      <c r="V606">
        <f t="shared" si="93"/>
        <v>56.640000000000043</v>
      </c>
      <c r="W606">
        <v>13.436</v>
      </c>
      <c r="X606">
        <v>7.7420000000000009</v>
      </c>
      <c r="Y606">
        <v>7.1119999999999983</v>
      </c>
      <c r="Z606">
        <v>6.9239999999999995</v>
      </c>
      <c r="AA606">
        <v>6.8340000000000032</v>
      </c>
      <c r="AB606">
        <v>6.9080000000000013</v>
      </c>
      <c r="AC606">
        <v>6.7879999999999967</v>
      </c>
      <c r="AD606">
        <v>6.7809999999999917</v>
      </c>
      <c r="AE606">
        <v>6.7820000000000249</v>
      </c>
      <c r="AF606">
        <v>6.9369999999999834</v>
      </c>
      <c r="AG606">
        <v>6.8529999999999944</v>
      </c>
      <c r="AH606">
        <v>6.8770000000000095</v>
      </c>
      <c r="AI606">
        <v>6.9409999999999883</v>
      </c>
      <c r="AJ606">
        <v>7.0679999999999978</v>
      </c>
      <c r="AK606">
        <v>6.9000000000000199</v>
      </c>
      <c r="AL606">
        <v>6.9349999999999739</v>
      </c>
      <c r="AM606">
        <v>6.9000000000000199</v>
      </c>
      <c r="AN606">
        <v>6.9560000000000031</v>
      </c>
      <c r="AO606">
        <v>6.8199999999999932</v>
      </c>
      <c r="AP606">
        <v>6.9979999999999905</v>
      </c>
      <c r="AQ606">
        <v>6.8650000000000375</v>
      </c>
      <c r="AR606">
        <v>6.8810000000000002</v>
      </c>
      <c r="AS606">
        <v>6.8969999999999914</v>
      </c>
      <c r="AT606">
        <v>7.1009999999999422</v>
      </c>
      <c r="AU606">
        <v>6.967000000000013</v>
      </c>
      <c r="AV606">
        <v>7.1800000000000637</v>
      </c>
      <c r="AW606">
        <v>6.9419999999999789</v>
      </c>
      <c r="AX606">
        <v>6.8899999999999864</v>
      </c>
      <c r="AY606">
        <v>6.8549999999999898</v>
      </c>
      <c r="AZ606">
        <v>7.1300000000000239</v>
      </c>
      <c r="BA606">
        <v>7.3879999999999768</v>
      </c>
      <c r="BB606">
        <v>7.2880000000000109</v>
      </c>
    </row>
    <row r="607" spans="1:54">
      <c r="A607" s="28" t="s">
        <v>292</v>
      </c>
      <c r="B607" s="28">
        <v>2024</v>
      </c>
      <c r="C607" s="9">
        <v>45326</v>
      </c>
      <c r="D607" s="28" t="s">
        <v>64</v>
      </c>
      <c r="E607" s="42" t="s">
        <v>62</v>
      </c>
      <c r="F607" t="s">
        <v>537</v>
      </c>
      <c r="G607" t="s">
        <v>33</v>
      </c>
      <c r="H607" t="s">
        <v>593</v>
      </c>
      <c r="I607" t="s">
        <v>592</v>
      </c>
      <c r="J607" t="s">
        <v>1127</v>
      </c>
      <c r="K607" t="s">
        <v>500</v>
      </c>
      <c r="L607" s="10">
        <f>(C607-VLOOKUP(H607,Riders!$A$2:$E$8002,4,FALSE))/365</f>
        <v>33.213698630136989</v>
      </c>
      <c r="M607" s="10">
        <f>(C607-VLOOKUP(I607,Riders!$A$2:$E$8002,4,FALSE))/365</f>
        <v>25.75068493150685</v>
      </c>
      <c r="N607" s="10">
        <f>(C607-VLOOKUP(J607,Riders!$A$2:$E$8002,4,FALSE))/365</f>
        <v>22.293150684931508</v>
      </c>
      <c r="O607" s="10">
        <f>(C607-VLOOKUP(K607,Riders!$A$2:$E$8002,4,FALSE))/365</f>
        <v>25.227397260273971</v>
      </c>
      <c r="P607">
        <v>4</v>
      </c>
      <c r="Q607" s="78">
        <f t="shared" si="88"/>
        <v>2.6860300925925927E-3</v>
      </c>
      <c r="R607">
        <f t="shared" si="89"/>
        <v>21.100999999999999</v>
      </c>
      <c r="S607">
        <f t="shared" si="90"/>
        <v>63.461000000000006</v>
      </c>
      <c r="T607">
        <f t="shared" si="91"/>
        <v>55.533000000000008</v>
      </c>
      <c r="U607">
        <f t="shared" si="92"/>
        <v>56.047999999999988</v>
      </c>
      <c r="V607">
        <f t="shared" si="93"/>
        <v>57.031000000000006</v>
      </c>
      <c r="W607">
        <v>13.343</v>
      </c>
      <c r="X607">
        <v>7.7579999999999991</v>
      </c>
      <c r="Y607">
        <v>7.3270000000000017</v>
      </c>
      <c r="Z607">
        <v>7.0950000000000024</v>
      </c>
      <c r="AA607">
        <v>7.1359999999999957</v>
      </c>
      <c r="AB607">
        <v>6.9789999999999992</v>
      </c>
      <c r="AC607">
        <v>6.9110000000000014</v>
      </c>
      <c r="AD607">
        <v>6.9120000000000061</v>
      </c>
      <c r="AE607">
        <v>7.0230000000000032</v>
      </c>
      <c r="AF607">
        <v>6.8949999999999818</v>
      </c>
      <c r="AG607">
        <v>6.9180000000000206</v>
      </c>
      <c r="AH607">
        <v>6.8840000000000003</v>
      </c>
      <c r="AI607">
        <v>7.0239999999999867</v>
      </c>
      <c r="AJ607">
        <v>6.9280000000000115</v>
      </c>
      <c r="AK607">
        <v>6.9499999999999886</v>
      </c>
      <c r="AL607">
        <v>6.9110000000000156</v>
      </c>
      <c r="AM607">
        <v>6.953000000000003</v>
      </c>
      <c r="AN607">
        <v>7.0439999999999685</v>
      </c>
      <c r="AO607">
        <v>7.0020000000000095</v>
      </c>
      <c r="AP607">
        <v>7.1640000000000157</v>
      </c>
      <c r="AQ607">
        <v>6.9800000000000182</v>
      </c>
      <c r="AR607">
        <v>6.9499999999999886</v>
      </c>
      <c r="AS607">
        <v>6.9049999999999727</v>
      </c>
      <c r="AT607">
        <v>7.0500000000000114</v>
      </c>
      <c r="AU607">
        <v>6.9850000000000136</v>
      </c>
      <c r="AV607">
        <v>7.1129999999999711</v>
      </c>
      <c r="AW607">
        <v>7.016000000000048</v>
      </c>
      <c r="AX607">
        <v>7.0309999999999491</v>
      </c>
      <c r="AY607">
        <v>7.1400000000000148</v>
      </c>
      <c r="AZ607">
        <v>7.2980000000000018</v>
      </c>
      <c r="BA607">
        <v>7.2330000000000041</v>
      </c>
      <c r="BB607">
        <v>7.2150000000000034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607 L118:O607 R3:V603 R604:Z607">
    <cfRule type="expression" dxfId="300" priority="55">
      <formula>$E2="R1"</formula>
    </cfRule>
    <cfRule type="expression" dxfId="299" priority="56">
      <formula>$E2="F"</formula>
    </cfRule>
    <cfRule type="expression" dxfId="298" priority="57">
      <formula>$E2="Q"</formula>
    </cfRule>
  </conditionalFormatting>
  <conditionalFormatting sqref="H292:K299">
    <cfRule type="expression" dxfId="297" priority="52">
      <formula>$E292="R1"</formula>
    </cfRule>
    <cfRule type="expression" dxfId="296" priority="53">
      <formula>$E292="F"</formula>
    </cfRule>
    <cfRule type="expression" dxfId="295" priority="54">
      <formula>$E292="Q"</formula>
    </cfRule>
  </conditionalFormatting>
  <conditionalFormatting sqref="A304:D333">
    <cfRule type="expression" dxfId="294" priority="50">
      <formula>$E304="F"</formula>
    </cfRule>
    <cfRule type="expression" dxfId="293" priority="51">
      <formula>$E304="Q"</formula>
    </cfRule>
  </conditionalFormatting>
  <conditionalFormatting sqref="A334:B361 D334:D361">
    <cfRule type="expression" dxfId="292" priority="48">
      <formula>$E334="F"</formula>
    </cfRule>
    <cfRule type="expression" dxfId="291" priority="49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90" priority="46">
      <formula>$E362="F"</formula>
    </cfRule>
    <cfRule type="expression" dxfId="289" priority="47">
      <formula>$E362="Q"</formula>
    </cfRule>
  </conditionalFormatting>
  <conditionalFormatting sqref="A363:B363 A365:B365 A367:B367 A369:B369 A371:B371 A373:B373 A375:B375 A377:B377 A379:B379 A381:B381 A383:B383">
    <cfRule type="expression" dxfId="288" priority="44">
      <formula>$E363="F"</formula>
    </cfRule>
    <cfRule type="expression" dxfId="287" priority="45">
      <formula>$E363="Q"</formula>
    </cfRule>
  </conditionalFormatting>
  <conditionalFormatting sqref="A385:B406 D385:D406">
    <cfRule type="expression" dxfId="286" priority="42">
      <formula>$E385="F"</formula>
    </cfRule>
    <cfRule type="expression" dxfId="285" priority="43">
      <formula>$E385="Q"</formula>
    </cfRule>
  </conditionalFormatting>
  <conditionalFormatting sqref="D407:D436">
    <cfRule type="expression" dxfId="284" priority="40">
      <formula>#REF!="F"</formula>
    </cfRule>
    <cfRule type="expression" dxfId="283" priority="41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82" priority="38">
      <formula>#REF!="F"</formula>
    </cfRule>
    <cfRule type="expression" dxfId="281" priority="39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80" priority="36">
      <formula>#REF!="F"</formula>
    </cfRule>
    <cfRule type="expression" dxfId="279" priority="37">
      <formula>#REF!="Q"</formula>
    </cfRule>
  </conditionalFormatting>
  <conditionalFormatting sqref="BC2:BC585">
    <cfRule type="colorScale" priority="1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78" priority="25">
      <formula>$E491="R1"</formula>
    </cfRule>
    <cfRule type="expression" dxfId="277" priority="26">
      <formula>$E491="F"</formula>
    </cfRule>
    <cfRule type="expression" dxfId="276" priority="27">
      <formula>$E491="Q"</formula>
    </cfRule>
  </conditionalFormatting>
  <conditionalFormatting sqref="P505">
    <cfRule type="expression" dxfId="275" priority="22">
      <formula>$E505="R1"</formula>
    </cfRule>
    <cfRule type="expression" dxfId="274" priority="23">
      <formula>$E505="F"</formula>
    </cfRule>
    <cfRule type="expression" dxfId="273" priority="24">
      <formula>$E505="Q"</formula>
    </cfRule>
  </conditionalFormatting>
  <conditionalFormatting sqref="P506">
    <cfRule type="expression" dxfId="272" priority="19">
      <formula>$E506="R1"</formula>
    </cfRule>
    <cfRule type="expression" dxfId="271" priority="20">
      <formula>$E506="F"</formula>
    </cfRule>
    <cfRule type="expression" dxfId="270" priority="21">
      <formula>$E506="Q"</formula>
    </cfRule>
  </conditionalFormatting>
  <conditionalFormatting sqref="D515:D538 A515:B538">
    <cfRule type="expression" dxfId="269" priority="16">
      <formula>$E515="R1"</formula>
    </cfRule>
    <cfRule type="expression" dxfId="268" priority="17">
      <formula>$E515="F"</formula>
    </cfRule>
    <cfRule type="expression" dxfId="267" priority="18">
      <formula>$E515="Q"</formula>
    </cfRule>
  </conditionalFormatting>
  <conditionalFormatting sqref="J539">
    <cfRule type="expression" dxfId="266" priority="13">
      <formula>$E539="R1"</formula>
    </cfRule>
    <cfRule type="expression" dxfId="265" priority="14">
      <formula>$E539="F"</formula>
    </cfRule>
    <cfRule type="expression" dxfId="264" priority="15">
      <formula>$E539="Q"</formula>
    </cfRule>
  </conditionalFormatting>
  <conditionalFormatting sqref="J559">
    <cfRule type="expression" dxfId="263" priority="10">
      <formula>$E559="R1"</formula>
    </cfRule>
    <cfRule type="expression" dxfId="262" priority="11">
      <formula>$E559="F"</formula>
    </cfRule>
    <cfRule type="expression" dxfId="261" priority="12">
      <formula>$E559="Q"</formula>
    </cfRule>
  </conditionalFormatting>
  <conditionalFormatting sqref="J561">
    <cfRule type="expression" dxfId="260" priority="7">
      <formula>$E561="R1"</formula>
    </cfRule>
    <cfRule type="expression" dxfId="259" priority="8">
      <formula>$E561="F"</formula>
    </cfRule>
    <cfRule type="expression" dxfId="258" priority="9">
      <formula>$E561="Q"</formula>
    </cfRule>
  </conditionalFormatting>
  <conditionalFormatting sqref="F565:F573">
    <cfRule type="expression" dxfId="257" priority="4">
      <formula>$E565="R1"</formula>
    </cfRule>
    <cfRule type="expression" dxfId="256" priority="5">
      <formula>$E565="F"</formula>
    </cfRule>
    <cfRule type="expression" dxfId="255" priority="6">
      <formula>$E565="Q"</formula>
    </cfRule>
  </conditionalFormatting>
  <conditionalFormatting sqref="F586:F603">
    <cfRule type="expression" dxfId="254" priority="1">
      <formula>$E586="R1"</formula>
    </cfRule>
    <cfRule type="expression" dxfId="253" priority="2">
      <formula>$E586="F"</formula>
    </cfRule>
    <cfRule type="expression" dxfId="252" priority="3">
      <formula>$E586="Q"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30"/>
  <sheetViews>
    <sheetView tabSelected="1" zoomScale="70" zoomScaleNormal="70" workbookViewId="0">
      <pane ySplit="1" topLeftCell="A693" activePane="bottomLeft" state="frozen"/>
      <selection pane="bottomLeft" activeCell="P723" sqref="P72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8270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8270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1182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8246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1426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1220</v>
      </c>
      <c r="I34" s="3" t="s">
        <v>1217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8270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1182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8246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1220</v>
      </c>
      <c r="I47" s="3" t="s">
        <v>1217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8270</v>
      </c>
      <c r="J48" s="3" t="s">
        <v>1164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1182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1220</v>
      </c>
      <c r="I55" t="s">
        <v>1217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1182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1167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1182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1182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1182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2168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1182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1805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1182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1805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1182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1259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2168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1259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1259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1990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1990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1990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1990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1990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1990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1705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1990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1990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1990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1990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1990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1990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1167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1990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1990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1226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1226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1990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1990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5" t="s">
        <v>234</v>
      </c>
      <c r="B684" s="111">
        <v>2024</v>
      </c>
      <c r="C684" s="9">
        <v>45301</v>
      </c>
      <c r="D684" s="134" t="s">
        <v>8281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5" t="s">
        <v>234</v>
      </c>
      <c r="B685" s="111">
        <v>2024</v>
      </c>
      <c r="C685" s="9">
        <v>45301</v>
      </c>
      <c r="D685" s="134" t="s">
        <v>8281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5" t="s">
        <v>234</v>
      </c>
      <c r="B686" s="111">
        <v>2024</v>
      </c>
      <c r="C686" s="9">
        <v>45301</v>
      </c>
      <c r="D686" s="134" t="s">
        <v>8281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5" t="s">
        <v>234</v>
      </c>
      <c r="B687" s="111">
        <v>2024</v>
      </c>
      <c r="C687" s="9">
        <v>45301</v>
      </c>
      <c r="D687" s="134" t="s">
        <v>8281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5" t="s">
        <v>234</v>
      </c>
      <c r="B688" s="111">
        <v>2024</v>
      </c>
      <c r="C688" s="9">
        <v>45301</v>
      </c>
      <c r="D688" s="134" t="s">
        <v>8281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8270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5" t="s">
        <v>234</v>
      </c>
      <c r="B689" s="111">
        <v>2024</v>
      </c>
      <c r="C689" s="9">
        <v>45301</v>
      </c>
      <c r="D689" s="134" t="s">
        <v>8281</v>
      </c>
      <c r="E689" t="s">
        <v>20</v>
      </c>
      <c r="F689" t="s">
        <v>20</v>
      </c>
      <c r="G689" t="s">
        <v>40</v>
      </c>
      <c r="H689" t="s">
        <v>8291</v>
      </c>
      <c r="I689" t="s">
        <v>733</v>
      </c>
      <c r="J689" t="s">
        <v>8292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5" t="s">
        <v>234</v>
      </c>
      <c r="B690" s="111">
        <v>2024</v>
      </c>
      <c r="C690" s="9">
        <v>45301</v>
      </c>
      <c r="D690" s="134" t="s">
        <v>8281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5" t="s">
        <v>234</v>
      </c>
      <c r="B691" s="111">
        <v>2024</v>
      </c>
      <c r="C691" s="9">
        <v>45301</v>
      </c>
      <c r="D691" s="134" t="s">
        <v>8281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5" t="s">
        <v>234</v>
      </c>
      <c r="B692" s="111">
        <v>2024</v>
      </c>
      <c r="C692" s="9">
        <v>45301</v>
      </c>
      <c r="D692" s="134" t="s">
        <v>8281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8280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5" t="s">
        <v>234</v>
      </c>
      <c r="B693" s="111">
        <v>2024</v>
      </c>
      <c r="C693" s="9">
        <v>45301</v>
      </c>
      <c r="D693" s="134" t="s">
        <v>8281</v>
      </c>
      <c r="E693" t="s">
        <v>20</v>
      </c>
      <c r="F693" t="s">
        <v>20</v>
      </c>
      <c r="G693" t="s">
        <v>76</v>
      </c>
      <c r="H693" t="s">
        <v>1268</v>
      </c>
      <c r="I693" t="s">
        <v>8286</v>
      </c>
      <c r="J693" t="s">
        <v>1434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5" t="s">
        <v>234</v>
      </c>
      <c r="B694" s="111">
        <v>2024</v>
      </c>
      <c r="C694" s="9">
        <v>45301</v>
      </c>
      <c r="D694" s="134" t="s">
        <v>8281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5" t="s">
        <v>234</v>
      </c>
      <c r="B695" s="111">
        <v>2024</v>
      </c>
      <c r="C695" s="9">
        <v>45301</v>
      </c>
      <c r="D695" s="134" t="s">
        <v>8281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5" t="s">
        <v>234</v>
      </c>
      <c r="B696" s="111">
        <v>2024</v>
      </c>
      <c r="C696" s="9">
        <v>45301</v>
      </c>
      <c r="D696" s="134" t="s">
        <v>8281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8270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5" t="s">
        <v>234</v>
      </c>
      <c r="B697" s="111">
        <v>2024</v>
      </c>
      <c r="C697" s="9">
        <v>45301</v>
      </c>
      <c r="D697" s="134" t="s">
        <v>8281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5" t="s">
        <v>234</v>
      </c>
      <c r="B698" s="111">
        <v>2024</v>
      </c>
      <c r="C698" s="9">
        <v>45301</v>
      </c>
      <c r="D698" s="134" t="s">
        <v>8281</v>
      </c>
      <c r="E698" t="s">
        <v>89</v>
      </c>
      <c r="F698">
        <v>2</v>
      </c>
      <c r="G698" t="s">
        <v>40</v>
      </c>
      <c r="H698" t="s">
        <v>8291</v>
      </c>
      <c r="I698" t="s">
        <v>733</v>
      </c>
      <c r="J698" t="s">
        <v>8292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5" t="s">
        <v>234</v>
      </c>
      <c r="B699" s="111">
        <v>2024</v>
      </c>
      <c r="C699" s="9">
        <v>45301</v>
      </c>
      <c r="D699" s="134" t="s">
        <v>8281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5" t="s">
        <v>234</v>
      </c>
      <c r="B700" s="111">
        <v>2024</v>
      </c>
      <c r="C700" s="9">
        <v>45301</v>
      </c>
      <c r="D700" s="134" t="s">
        <v>8281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5" t="s">
        <v>234</v>
      </c>
      <c r="B701" s="111">
        <v>2024</v>
      </c>
      <c r="C701" s="9">
        <v>45301</v>
      </c>
      <c r="D701" s="134" t="s">
        <v>8281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5" t="s">
        <v>234</v>
      </c>
      <c r="B702" s="111">
        <v>2024</v>
      </c>
      <c r="C702" s="9">
        <v>45301</v>
      </c>
      <c r="D702" s="134" t="s">
        <v>8281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5" t="s">
        <v>234</v>
      </c>
      <c r="B703" s="111">
        <v>2024</v>
      </c>
      <c r="C703" s="9">
        <v>45301</v>
      </c>
      <c r="D703" s="134" t="s">
        <v>8281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5" t="s">
        <v>234</v>
      </c>
      <c r="B704" s="111">
        <v>2024</v>
      </c>
      <c r="C704" s="9">
        <v>45301</v>
      </c>
      <c r="D704" s="134" t="s">
        <v>8281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5" t="s">
        <v>234</v>
      </c>
      <c r="B705" s="111">
        <v>2024</v>
      </c>
      <c r="C705" s="9">
        <v>45301</v>
      </c>
      <c r="D705" s="134" t="s">
        <v>8281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5" t="s">
        <v>234</v>
      </c>
      <c r="B706" s="111">
        <v>2024</v>
      </c>
      <c r="C706" s="9">
        <v>45301</v>
      </c>
      <c r="D706" s="134" t="s">
        <v>8281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  <row r="707" spans="1:22">
      <c r="A707" s="28" t="s">
        <v>292</v>
      </c>
      <c r="B707" s="28">
        <v>2024</v>
      </c>
      <c r="C707" s="9">
        <v>45324</v>
      </c>
      <c r="D707" s="28" t="s">
        <v>64</v>
      </c>
      <c r="E707" t="s">
        <v>20</v>
      </c>
      <c r="F707" t="s">
        <v>20</v>
      </c>
      <c r="G707" t="s">
        <v>100</v>
      </c>
      <c r="H707" t="s">
        <v>112</v>
      </c>
      <c r="I707" t="s">
        <v>235</v>
      </c>
      <c r="J707" t="s">
        <v>99</v>
      </c>
      <c r="K707" s="10">
        <f>(C707-VLOOKUP(H707,Riders!$A$2:$E$7777,4,FALSE))/365</f>
        <v>23.980821917808218</v>
      </c>
      <c r="L707" s="10">
        <f>(C707-VLOOKUP(I707,Riders!$A$2:$E$7777,4,FALSE))/365</f>
        <v>23.660273972602738</v>
      </c>
      <c r="M707" s="10">
        <f>(C707-VLOOKUP(J707,Riders!$A$2:$E$7777,4,FALSE))/365</f>
        <v>24.813698630136987</v>
      </c>
      <c r="N707">
        <v>1</v>
      </c>
      <c r="O707">
        <v>10.518000000000001</v>
      </c>
      <c r="P707">
        <v>6.57</v>
      </c>
      <c r="Q707">
        <v>6.227999999999998</v>
      </c>
      <c r="R707">
        <v>6.2029999999999994</v>
      </c>
      <c r="S707">
        <v>6.3210000000000051</v>
      </c>
      <c r="T707">
        <v>6.6039999999999992</v>
      </c>
      <c r="U707">
        <f t="shared" ref="U707:U718" si="40">SUM(O707:T707)</f>
        <v>42.444000000000003</v>
      </c>
      <c r="V707" s="19">
        <f t="shared" ref="V707:V718" si="41">3.6*(750/U707)</f>
        <v>63.613231552162851</v>
      </c>
    </row>
    <row r="708" spans="1:22">
      <c r="A708" s="28" t="s">
        <v>292</v>
      </c>
      <c r="B708" s="28">
        <v>2024</v>
      </c>
      <c r="C708" s="9">
        <v>45324</v>
      </c>
      <c r="D708" s="28" t="s">
        <v>64</v>
      </c>
      <c r="E708" t="s">
        <v>20</v>
      </c>
      <c r="F708" t="s">
        <v>20</v>
      </c>
      <c r="G708" t="s">
        <v>30</v>
      </c>
      <c r="H708" t="s">
        <v>675</v>
      </c>
      <c r="I708" t="s">
        <v>29</v>
      </c>
      <c r="J708" t="s">
        <v>465</v>
      </c>
      <c r="K708" s="10">
        <f>(C708-VLOOKUP(H708,Riders!$A$2:$E$7777,4,FALSE))/365</f>
        <v>30.4</v>
      </c>
      <c r="L708" s="10">
        <f>(C708-VLOOKUP(I708,Riders!$A$2:$E$7777,4,FALSE))/365</f>
        <v>27.945205479452056</v>
      </c>
      <c r="M708" s="10">
        <f>(C708-VLOOKUP(J708,Riders!$A$2:$E$7777,4,FALSE))/365</f>
        <v>24.536986301369861</v>
      </c>
      <c r="N708">
        <v>2</v>
      </c>
      <c r="O708">
        <v>10.651</v>
      </c>
      <c r="P708">
        <v>6.8859999999999992</v>
      </c>
      <c r="Q708">
        <v>6.1970000000000027</v>
      </c>
      <c r="R708">
        <v>6.2859999999999978</v>
      </c>
      <c r="S708">
        <v>6.4379999999999988</v>
      </c>
      <c r="T708">
        <v>6.6450000000000031</v>
      </c>
      <c r="U708">
        <f t="shared" si="40"/>
        <v>43.103000000000002</v>
      </c>
      <c r="V708" s="19">
        <f t="shared" si="41"/>
        <v>62.640651462775217</v>
      </c>
    </row>
    <row r="709" spans="1:22">
      <c r="A709" s="28" t="s">
        <v>292</v>
      </c>
      <c r="B709" s="28">
        <v>2024</v>
      </c>
      <c r="C709" s="9">
        <v>45324</v>
      </c>
      <c r="D709" s="28" t="s">
        <v>64</v>
      </c>
      <c r="E709" t="s">
        <v>20</v>
      </c>
      <c r="F709" t="s">
        <v>20</v>
      </c>
      <c r="G709" t="s">
        <v>111</v>
      </c>
      <c r="H709" t="s">
        <v>110</v>
      </c>
      <c r="I709" t="s">
        <v>1217</v>
      </c>
      <c r="J709" t="s">
        <v>130</v>
      </c>
      <c r="K709" s="10">
        <f>(C709-VLOOKUP(H709,Riders!$A$2:$E$7777,4,FALSE))/365</f>
        <v>26.797260273972604</v>
      </c>
      <c r="L709" s="10">
        <f>(C709-VLOOKUP(I709,Riders!$A$2:$E$7777,4,FALSE))/365</f>
        <v>20.457534246575342</v>
      </c>
      <c r="M709" s="10">
        <f>(C709-VLOOKUP(J709,Riders!$A$2:$E$7777,4,FALSE))/365</f>
        <v>24.575342465753426</v>
      </c>
      <c r="N709">
        <v>3</v>
      </c>
      <c r="O709">
        <v>10.672000000000001</v>
      </c>
      <c r="P709">
        <v>6.7089999999999996</v>
      </c>
      <c r="Q709">
        <v>6.2779999999999987</v>
      </c>
      <c r="R709">
        <v>6.3790000000000013</v>
      </c>
      <c r="S709">
        <v>6.4599999999999973</v>
      </c>
      <c r="T709">
        <v>6.669000000000004</v>
      </c>
      <c r="U709">
        <f t="shared" si="40"/>
        <v>43.167000000000002</v>
      </c>
      <c r="V709" s="19">
        <f t="shared" si="41"/>
        <v>62.547779553825833</v>
      </c>
    </row>
    <row r="710" spans="1:22">
      <c r="A710" s="28" t="s">
        <v>292</v>
      </c>
      <c r="B710" s="28">
        <v>2024</v>
      </c>
      <c r="C710" s="9">
        <v>45324</v>
      </c>
      <c r="D710" s="28" t="s">
        <v>64</v>
      </c>
      <c r="E710" t="s">
        <v>20</v>
      </c>
      <c r="F710" t="s">
        <v>20</v>
      </c>
      <c r="G710" t="s">
        <v>37</v>
      </c>
      <c r="H710" t="s">
        <v>547</v>
      </c>
      <c r="I710" t="s">
        <v>47</v>
      </c>
      <c r="J710" t="s">
        <v>103</v>
      </c>
      <c r="K710" s="10">
        <f>(C710-VLOOKUP(H710,Riders!$A$2:$E$7777,4,FALSE))/365</f>
        <v>28.778082191780822</v>
      </c>
      <c r="L710" s="10">
        <f>(C710-VLOOKUP(I710,Riders!$A$2:$E$7777,4,FALSE))/365</f>
        <v>23.19178082191781</v>
      </c>
      <c r="M710" s="10">
        <f>(C710-VLOOKUP(J710,Riders!$A$2:$E$7777,4,FALSE))/365</f>
        <v>25.093150684931508</v>
      </c>
      <c r="N710">
        <v>4</v>
      </c>
      <c r="O710">
        <v>10.625999999999999</v>
      </c>
      <c r="P710">
        <v>6.8379999999999992</v>
      </c>
      <c r="Q710">
        <v>6.3190000000000026</v>
      </c>
      <c r="R710">
        <v>6.3629999999999995</v>
      </c>
      <c r="S710">
        <v>6.4649999999999963</v>
      </c>
      <c r="T710">
        <v>6.6610000000000014</v>
      </c>
      <c r="U710">
        <f t="shared" si="40"/>
        <v>43.271999999999998</v>
      </c>
      <c r="V710" s="19">
        <f t="shared" si="41"/>
        <v>62.396006655574048</v>
      </c>
    </row>
    <row r="711" spans="1:22">
      <c r="A711" s="28" t="s">
        <v>292</v>
      </c>
      <c r="B711" s="28">
        <v>2024</v>
      </c>
      <c r="C711" s="9">
        <v>45324</v>
      </c>
      <c r="D711" s="28" t="s">
        <v>64</v>
      </c>
      <c r="E711" t="s">
        <v>20</v>
      </c>
      <c r="F711" t="s">
        <v>20</v>
      </c>
      <c r="G711" t="s">
        <v>28</v>
      </c>
      <c r="H711" t="s">
        <v>27</v>
      </c>
      <c r="I711" t="s">
        <v>546</v>
      </c>
      <c r="J711" t="s">
        <v>8270</v>
      </c>
      <c r="K711" s="10">
        <f>(C711-VLOOKUP(H711,Riders!$A$2:$E$7777,4,FALSE))/365</f>
        <v>28.12876712328767</v>
      </c>
      <c r="L711" s="10">
        <f>(C711-VLOOKUP(I711,Riders!$A$2:$E$7777,4,FALSE))/365</f>
        <v>25.660273972602738</v>
      </c>
      <c r="M711" s="10">
        <f>(C711-VLOOKUP(J711,Riders!$A$2:$E$7777,4,FALSE))/365</f>
        <v>19.791780821917808</v>
      </c>
      <c r="N711">
        <v>5</v>
      </c>
      <c r="O711">
        <v>10.73</v>
      </c>
      <c r="P711">
        <v>6.6699999999999982</v>
      </c>
      <c r="Q711">
        <v>6.3420000000000023</v>
      </c>
      <c r="R711">
        <v>6.4689999999999976</v>
      </c>
      <c r="S711">
        <v>6.509999999999998</v>
      </c>
      <c r="T711">
        <v>6.6360000000000028</v>
      </c>
      <c r="U711">
        <f t="shared" si="40"/>
        <v>43.356999999999999</v>
      </c>
      <c r="V711" s="19">
        <f t="shared" si="41"/>
        <v>62.273681297137713</v>
      </c>
    </row>
    <row r="712" spans="1:22">
      <c r="A712" s="28" t="s">
        <v>292</v>
      </c>
      <c r="B712" s="28">
        <v>2024</v>
      </c>
      <c r="C712" s="9">
        <v>45324</v>
      </c>
      <c r="D712" s="28" t="s">
        <v>64</v>
      </c>
      <c r="E712" t="s">
        <v>20</v>
      </c>
      <c r="F712" t="s">
        <v>20</v>
      </c>
      <c r="G712" t="s">
        <v>8300</v>
      </c>
      <c r="H712" t="s">
        <v>8299</v>
      </c>
      <c r="I712" t="s">
        <v>1178</v>
      </c>
      <c r="J712" t="s">
        <v>36</v>
      </c>
      <c r="K712" s="10" t="e">
        <f>(C712-VLOOKUP(H712,Riders!$A$2:$E$7777,4,FALSE))/365</f>
        <v>#N/A</v>
      </c>
      <c r="L712" s="10">
        <f>(C712-VLOOKUP(I712,Riders!$A$2:$E$7777,4,FALSE))/365</f>
        <v>20.027397260273972</v>
      </c>
      <c r="M712" s="10">
        <f>(C712-VLOOKUP(J712,Riders!$A$2:$E$7777,4,FALSE))/365</f>
        <v>23.030136986301368</v>
      </c>
      <c r="N712">
        <v>6</v>
      </c>
      <c r="O712">
        <v>10.678000000000001</v>
      </c>
      <c r="P712">
        <v>6.820999999999998</v>
      </c>
      <c r="Q712">
        <v>6.3420000000000023</v>
      </c>
      <c r="R712">
        <v>6.5030000000000001</v>
      </c>
      <c r="S712">
        <v>6.455999999999996</v>
      </c>
      <c r="T712">
        <v>6.6490000000000009</v>
      </c>
      <c r="U712">
        <f t="shared" si="40"/>
        <v>43.448999999999998</v>
      </c>
      <c r="V712" s="19">
        <f t="shared" si="41"/>
        <v>62.141821445833052</v>
      </c>
    </row>
    <row r="713" spans="1:22">
      <c r="A713" s="28" t="s">
        <v>292</v>
      </c>
      <c r="B713" s="28">
        <v>2024</v>
      </c>
      <c r="C713" s="9">
        <v>45324</v>
      </c>
      <c r="D713" s="28" t="s">
        <v>64</v>
      </c>
      <c r="E713" t="s">
        <v>20</v>
      </c>
      <c r="F713" t="s">
        <v>20</v>
      </c>
      <c r="G713" t="s">
        <v>44</v>
      </c>
      <c r="H713" t="s">
        <v>171</v>
      </c>
      <c r="I713" t="s">
        <v>199</v>
      </c>
      <c r="J713" t="s">
        <v>165</v>
      </c>
      <c r="K713" s="10">
        <f>(C713-VLOOKUP(H713,Riders!$A$2:$E$7777,4,FALSE))/365</f>
        <v>24.443835616438356</v>
      </c>
      <c r="L713" s="10">
        <f>(C713-VLOOKUP(I713,Riders!$A$2:$E$7777,4,FALSE))/365</f>
        <v>28.55890410958904</v>
      </c>
      <c r="M713" s="10">
        <f>(C713-VLOOKUP(J713,Riders!$A$2:$E$7777,4,FALSE))/365</f>
        <v>34.090410958904108</v>
      </c>
      <c r="N713">
        <v>7</v>
      </c>
      <c r="O713">
        <v>10.769</v>
      </c>
      <c r="P713">
        <v>7.0069999999999997</v>
      </c>
      <c r="Q713">
        <v>6.527000000000001</v>
      </c>
      <c r="R713">
        <v>6.5410000000000004</v>
      </c>
      <c r="S713">
        <v>6.4699999999999989</v>
      </c>
      <c r="T713">
        <v>6.509999999999998</v>
      </c>
      <c r="U713">
        <f t="shared" si="40"/>
        <v>43.823999999999998</v>
      </c>
      <c r="V713" s="19">
        <f t="shared" si="41"/>
        <v>61.610076670317639</v>
      </c>
    </row>
    <row r="714" spans="1:22">
      <c r="A714" s="28" t="s">
        <v>292</v>
      </c>
      <c r="B714" s="28">
        <v>2024</v>
      </c>
      <c r="C714" s="9">
        <v>45324</v>
      </c>
      <c r="D714" s="28" t="s">
        <v>64</v>
      </c>
      <c r="E714" t="s">
        <v>20</v>
      </c>
      <c r="F714" t="s">
        <v>20</v>
      </c>
      <c r="G714" t="s">
        <v>40</v>
      </c>
      <c r="H714" t="s">
        <v>8291</v>
      </c>
      <c r="I714" t="s">
        <v>8292</v>
      </c>
      <c r="J714" t="s">
        <v>733</v>
      </c>
      <c r="K714" s="10">
        <f>(C714-VLOOKUP(H714,Riders!$A$2:$E$7777,4,FALSE))/365</f>
        <v>25.506849315068493</v>
      </c>
      <c r="L714" s="10">
        <f>(C714-VLOOKUP(I714,Riders!$A$2:$E$7777,4,FALSE))/365</f>
        <v>25.304109589041097</v>
      </c>
      <c r="M714" s="10">
        <f>(C714-VLOOKUP(J714,Riders!$A$2:$E$7777,4,FALSE))/365</f>
        <v>30.528767123287672</v>
      </c>
      <c r="N714">
        <v>8</v>
      </c>
      <c r="O714">
        <v>10.819000000000001</v>
      </c>
      <c r="P714">
        <v>6.8079999999999981</v>
      </c>
      <c r="Q714">
        <v>6.4860000000000007</v>
      </c>
      <c r="R714">
        <v>6.6180000000000021</v>
      </c>
      <c r="S714">
        <v>6.5279999999999987</v>
      </c>
      <c r="T714">
        <v>6.7299999999999969</v>
      </c>
      <c r="U714">
        <f t="shared" si="40"/>
        <v>43.988999999999997</v>
      </c>
      <c r="V714" s="19">
        <f t="shared" si="41"/>
        <v>61.378981108913599</v>
      </c>
    </row>
    <row r="715" spans="1:22">
      <c r="A715" s="28" t="s">
        <v>292</v>
      </c>
      <c r="B715" s="28">
        <v>2024</v>
      </c>
      <c r="C715" s="9">
        <v>45324</v>
      </c>
      <c r="D715" s="28" t="s">
        <v>64</v>
      </c>
      <c r="E715" t="s">
        <v>20</v>
      </c>
      <c r="F715" t="s">
        <v>20</v>
      </c>
      <c r="G715" t="s">
        <v>24</v>
      </c>
      <c r="H715" t="s">
        <v>23</v>
      </c>
      <c r="I715" t="s">
        <v>548</v>
      </c>
      <c r="J715" t="s">
        <v>1113</v>
      </c>
      <c r="K715" s="10">
        <f>(C715-VLOOKUP(H715,Riders!$A$2:$E$7777,4,FALSE))/365</f>
        <v>22.298630136986301</v>
      </c>
      <c r="L715" s="10">
        <f>(C715-VLOOKUP(I715,Riders!$A$2:$E$7777,4,FALSE))/365</f>
        <v>21.087671232876712</v>
      </c>
      <c r="M715" s="10">
        <f>(C715-VLOOKUP(J715,Riders!$A$2:$E$7777,4,FALSE))/365</f>
        <v>19.484931506849314</v>
      </c>
      <c r="N715">
        <v>9</v>
      </c>
      <c r="O715">
        <v>11.044</v>
      </c>
      <c r="P715">
        <v>6.9619999999999997</v>
      </c>
      <c r="Q715">
        <v>6.3320000000000007</v>
      </c>
      <c r="R715">
        <v>6.3679999999999986</v>
      </c>
      <c r="S715">
        <v>6.5670000000000037</v>
      </c>
      <c r="T715">
        <v>6.840999999999994</v>
      </c>
      <c r="U715">
        <f t="shared" si="40"/>
        <v>44.113999999999997</v>
      </c>
      <c r="V715" s="19">
        <f t="shared" si="41"/>
        <v>61.205059618261785</v>
      </c>
    </row>
    <row r="716" spans="1:22">
      <c r="A716" s="28" t="s">
        <v>292</v>
      </c>
      <c r="B716" s="28">
        <v>2024</v>
      </c>
      <c r="C716" s="9">
        <v>45324</v>
      </c>
      <c r="D716" s="28" t="s">
        <v>64</v>
      </c>
      <c r="E716" t="s">
        <v>20</v>
      </c>
      <c r="F716" t="s">
        <v>20</v>
      </c>
      <c r="G716" t="s">
        <v>32</v>
      </c>
      <c r="H716" t="s">
        <v>31</v>
      </c>
      <c r="I716" t="s">
        <v>125</v>
      </c>
      <c r="J716" t="s">
        <v>132</v>
      </c>
      <c r="K716" s="10">
        <f>(C716-VLOOKUP(H716,Riders!$A$2:$E$7777,4,FALSE))/365</f>
        <v>22.230136986301371</v>
      </c>
      <c r="L716" s="10">
        <f>(C716-VLOOKUP(I716,Riders!$A$2:$E$7777,4,FALSE))/365</f>
        <v>20.698630136986303</v>
      </c>
      <c r="M716" s="10">
        <f>(C716-VLOOKUP(J716,Riders!$A$2:$E$7777,4,FALSE))/365</f>
        <v>24.301369863013697</v>
      </c>
      <c r="N716">
        <v>10</v>
      </c>
      <c r="O716">
        <v>11.106999999999999</v>
      </c>
      <c r="P716">
        <v>6.8840000000000003</v>
      </c>
      <c r="Q716">
        <v>6.7530000000000001</v>
      </c>
      <c r="R716">
        <v>6.4289999999999985</v>
      </c>
      <c r="S716">
        <v>6.5330000000000048</v>
      </c>
      <c r="T716">
        <v>6.7139999999999986</v>
      </c>
      <c r="U716">
        <f t="shared" si="40"/>
        <v>44.42</v>
      </c>
      <c r="V716" s="19">
        <f t="shared" si="41"/>
        <v>60.783430886987844</v>
      </c>
    </row>
    <row r="717" spans="1:22">
      <c r="A717" s="28" t="s">
        <v>292</v>
      </c>
      <c r="B717" s="28">
        <v>2024</v>
      </c>
      <c r="C717" s="9">
        <v>45324</v>
      </c>
      <c r="D717" s="28" t="s">
        <v>64</v>
      </c>
      <c r="E717" t="s">
        <v>20</v>
      </c>
      <c r="F717" t="s">
        <v>20</v>
      </c>
      <c r="G717" t="s">
        <v>150</v>
      </c>
      <c r="H717" t="s">
        <v>1187</v>
      </c>
      <c r="I717" t="s">
        <v>149</v>
      </c>
      <c r="J717" t="s">
        <v>1172</v>
      </c>
      <c r="K717" s="10">
        <f>(C717-VLOOKUP(H717,Riders!$A$2:$E$7777,4,FALSE))/365</f>
        <v>20.019178082191782</v>
      </c>
      <c r="L717" s="10">
        <f>(C717-VLOOKUP(I717,Riders!$A$2:$E$7777,4,FALSE))/365</f>
        <v>24.564383561643837</v>
      </c>
      <c r="M717" s="10">
        <f>(C717-VLOOKUP(J717,Riders!$A$2:$E$7777,4,FALSE))/365</f>
        <v>22.698630136986303</v>
      </c>
      <c r="N717">
        <v>11</v>
      </c>
      <c r="O717">
        <v>11.436999999999999</v>
      </c>
      <c r="P717">
        <v>7.3310000000000013</v>
      </c>
      <c r="Q717">
        <v>6.6609999999999978</v>
      </c>
      <c r="R717">
        <v>6.6340000000000039</v>
      </c>
      <c r="S717">
        <v>6.6699999999999946</v>
      </c>
      <c r="T717">
        <v>6.882000000000005</v>
      </c>
      <c r="U717">
        <f t="shared" si="40"/>
        <v>45.615000000000002</v>
      </c>
      <c r="V717" s="19">
        <f t="shared" si="41"/>
        <v>59.191055573824393</v>
      </c>
    </row>
    <row r="718" spans="1:22">
      <c r="A718" s="28" t="s">
        <v>292</v>
      </c>
      <c r="B718" s="28">
        <v>2024</v>
      </c>
      <c r="C718" s="9">
        <v>45324</v>
      </c>
      <c r="D718" s="28" t="s">
        <v>64</v>
      </c>
      <c r="E718" t="s">
        <v>20</v>
      </c>
      <c r="F718" t="s">
        <v>20</v>
      </c>
      <c r="G718" t="s">
        <v>54</v>
      </c>
      <c r="H718" t="s">
        <v>1679</v>
      </c>
      <c r="I718" t="s">
        <v>8246</v>
      </c>
      <c r="J718" t="s">
        <v>146</v>
      </c>
      <c r="K718" s="10">
        <f>(C718-VLOOKUP(H718,Riders!$A$2:$E$7777,4,FALSE))/365</f>
        <v>22.38082191780822</v>
      </c>
      <c r="L718" s="10">
        <f>(C718-VLOOKUP(I718,Riders!$A$2:$E$7777,4,FALSE))/365</f>
        <v>19.216438356164385</v>
      </c>
      <c r="M718" s="10">
        <f>(C718-VLOOKUP(J718,Riders!$A$2:$E$7777,4,FALSE))/365</f>
        <v>29.643835616438356</v>
      </c>
      <c r="N718">
        <v>12</v>
      </c>
      <c r="O718">
        <v>11.337</v>
      </c>
      <c r="P718">
        <v>7.093</v>
      </c>
      <c r="Q718">
        <v>6.77</v>
      </c>
      <c r="R718">
        <v>6.6090000000000018</v>
      </c>
      <c r="S718">
        <v>7.0440000000000005</v>
      </c>
      <c r="T718">
        <v>7.4269999999999996</v>
      </c>
      <c r="U718">
        <f t="shared" si="40"/>
        <v>46.28</v>
      </c>
      <c r="V718" s="19">
        <f t="shared" si="41"/>
        <v>58.34053586862575</v>
      </c>
    </row>
    <row r="719" spans="1:22">
      <c r="A719" s="28" t="s">
        <v>292</v>
      </c>
      <c r="B719" s="28">
        <v>2024</v>
      </c>
      <c r="C719" s="9">
        <v>45324</v>
      </c>
      <c r="D719" s="28" t="s">
        <v>64</v>
      </c>
      <c r="E719" t="s">
        <v>89</v>
      </c>
      <c r="F719">
        <v>1</v>
      </c>
      <c r="G719" t="s">
        <v>37</v>
      </c>
      <c r="H719" t="s">
        <v>547</v>
      </c>
      <c r="I719" t="s">
        <v>47</v>
      </c>
      <c r="J719" t="s">
        <v>103</v>
      </c>
      <c r="K719" s="10">
        <f>(C719-VLOOKUP(H719,Riders!$A$2:$E$7777,4,FALSE))/365</f>
        <v>28.778082191780822</v>
      </c>
      <c r="L719" s="10">
        <f>(C719-VLOOKUP(I719,Riders!$A$2:$E$7777,4,FALSE))/365</f>
        <v>23.19178082191781</v>
      </c>
      <c r="M719" s="10">
        <f>(C719-VLOOKUP(J719,Riders!$A$2:$E$7777,4,FALSE))/365</f>
        <v>25.093150684931508</v>
      </c>
      <c r="N719">
        <v>1</v>
      </c>
      <c r="O719">
        <v>10.632</v>
      </c>
      <c r="P719">
        <v>6.8089999999999993</v>
      </c>
      <c r="Q719">
        <v>6.2230000000000025</v>
      </c>
      <c r="R719">
        <v>6.2769999999999975</v>
      </c>
      <c r="S719">
        <v>6.3610000000000007</v>
      </c>
      <c r="T719">
        <v>6.5970000000000013</v>
      </c>
      <c r="U719">
        <f t="shared" ref="U719:U730" si="42">SUM(O719:T719)</f>
        <v>42.899000000000001</v>
      </c>
      <c r="V719" s="19">
        <f t="shared" ref="V719:V730" si="43">3.6*(750/U719)</f>
        <v>62.93853003566516</v>
      </c>
    </row>
    <row r="720" spans="1:22">
      <c r="A720" s="28" t="s">
        <v>292</v>
      </c>
      <c r="B720" s="28">
        <v>2024</v>
      </c>
      <c r="C720" s="9">
        <v>45324</v>
      </c>
      <c r="D720" s="28" t="s">
        <v>64</v>
      </c>
      <c r="E720" t="s">
        <v>89</v>
      </c>
      <c r="F720">
        <v>1</v>
      </c>
      <c r="G720" t="s">
        <v>28</v>
      </c>
      <c r="H720" t="s">
        <v>27</v>
      </c>
      <c r="I720" t="s">
        <v>546</v>
      </c>
      <c r="J720" t="s">
        <v>8270</v>
      </c>
      <c r="K720" s="10">
        <f>(C720-VLOOKUP(H720,Riders!$A$2:$E$7777,4,FALSE))/365</f>
        <v>28.12876712328767</v>
      </c>
      <c r="L720" s="10">
        <f>(C720-VLOOKUP(I720,Riders!$A$2:$E$7777,4,FALSE))/365</f>
        <v>25.660273972602738</v>
      </c>
      <c r="M720" s="10">
        <f>(C720-VLOOKUP(J720,Riders!$A$2:$E$7777,4,FALSE))/365</f>
        <v>19.791780821917808</v>
      </c>
      <c r="N720" s="164">
        <v>2</v>
      </c>
      <c r="O720">
        <v>10.737</v>
      </c>
      <c r="P720">
        <v>6.6279999999999983</v>
      </c>
      <c r="Q720">
        <v>6.3420000000000023</v>
      </c>
      <c r="R720">
        <v>6.3780000000000001</v>
      </c>
      <c r="S720">
        <v>6.5240000000000009</v>
      </c>
      <c r="T720">
        <v>6.6929999999999978</v>
      </c>
      <c r="U720">
        <f t="shared" si="42"/>
        <v>43.302</v>
      </c>
      <c r="V720" s="19">
        <f t="shared" si="43"/>
        <v>62.35277816267147</v>
      </c>
    </row>
    <row r="721" spans="1:22">
      <c r="A721" s="28" t="s">
        <v>292</v>
      </c>
      <c r="B721" s="28">
        <v>2024</v>
      </c>
      <c r="C721" s="9">
        <v>45324</v>
      </c>
      <c r="D721" s="28" t="s">
        <v>64</v>
      </c>
      <c r="E721" t="s">
        <v>89</v>
      </c>
      <c r="F721">
        <v>2</v>
      </c>
      <c r="G721" t="s">
        <v>111</v>
      </c>
      <c r="H721" t="s">
        <v>110</v>
      </c>
      <c r="I721" t="s">
        <v>1217</v>
      </c>
      <c r="J721" t="s">
        <v>130</v>
      </c>
      <c r="K721" s="10">
        <f>(C721-VLOOKUP(H721,Riders!$A$2:$E$7777,4,FALSE))/365</f>
        <v>26.797260273972604</v>
      </c>
      <c r="L721" s="10">
        <f>(C721-VLOOKUP(I721,Riders!$A$2:$E$7777,4,FALSE))/365</f>
        <v>20.457534246575342</v>
      </c>
      <c r="M721" s="10">
        <f>(C721-VLOOKUP(J721,Riders!$A$2:$E$7777,4,FALSE))/365</f>
        <v>24.575342465753426</v>
      </c>
      <c r="N721" s="164">
        <v>1</v>
      </c>
      <c r="O721">
        <v>10.628</v>
      </c>
      <c r="P721">
        <v>6.754999999999999</v>
      </c>
      <c r="Q721">
        <v>6.3530000000000015</v>
      </c>
      <c r="R721">
        <v>6.3999999999999986</v>
      </c>
      <c r="S721">
        <v>6.3550000000000004</v>
      </c>
      <c r="T721">
        <v>6.6189999999999998</v>
      </c>
      <c r="U721">
        <f t="shared" si="42"/>
        <v>43.11</v>
      </c>
      <c r="V721" s="19">
        <f t="shared" si="43"/>
        <v>62.630480167014618</v>
      </c>
    </row>
    <row r="722" spans="1:22">
      <c r="A722" s="28" t="s">
        <v>292</v>
      </c>
      <c r="B722" s="28">
        <v>2024</v>
      </c>
      <c r="C722" s="9">
        <v>45324</v>
      </c>
      <c r="D722" s="28" t="s">
        <v>64</v>
      </c>
      <c r="E722" t="s">
        <v>89</v>
      </c>
      <c r="F722">
        <v>2</v>
      </c>
      <c r="G722" t="s">
        <v>8300</v>
      </c>
      <c r="H722" t="s">
        <v>8299</v>
      </c>
      <c r="I722" t="s">
        <v>1178</v>
      </c>
      <c r="J722" t="s">
        <v>36</v>
      </c>
      <c r="K722" s="10" t="e">
        <f>(C722-VLOOKUP(H722,Riders!$A$2:$E$7777,4,FALSE))/365</f>
        <v>#N/A</v>
      </c>
      <c r="L722" s="10">
        <f>(C722-VLOOKUP(I722,Riders!$A$2:$E$7777,4,FALSE))/365</f>
        <v>20.027397260273972</v>
      </c>
      <c r="M722" s="10">
        <f>(C722-VLOOKUP(J722,Riders!$A$2:$E$7777,4,FALSE))/365</f>
        <v>23.030136986301368</v>
      </c>
      <c r="N722" s="164">
        <v>2</v>
      </c>
      <c r="O722">
        <v>11.113</v>
      </c>
      <c r="P722">
        <v>7.1350000000000016</v>
      </c>
      <c r="Q722">
        <v>6.3739999999999988</v>
      </c>
      <c r="R722">
        <v>6.3329999999999984</v>
      </c>
      <c r="S722">
        <v>6.429000000000002</v>
      </c>
      <c r="T722">
        <v>6.597999999999999</v>
      </c>
      <c r="U722">
        <f t="shared" si="42"/>
        <v>43.981999999999999</v>
      </c>
      <c r="V722" s="19">
        <f t="shared" si="43"/>
        <v>61.388749943158558</v>
      </c>
    </row>
    <row r="723" spans="1:22">
      <c r="A723" s="28" t="s">
        <v>292</v>
      </c>
      <c r="B723" s="28">
        <v>2024</v>
      </c>
      <c r="C723" s="9">
        <v>45324</v>
      </c>
      <c r="D723" s="28" t="s">
        <v>64</v>
      </c>
      <c r="E723" t="s">
        <v>89</v>
      </c>
      <c r="F723">
        <v>3</v>
      </c>
      <c r="G723" t="s">
        <v>30</v>
      </c>
      <c r="H723" t="s">
        <v>675</v>
      </c>
      <c r="I723" t="s">
        <v>29</v>
      </c>
      <c r="J723" t="s">
        <v>465</v>
      </c>
      <c r="K723" s="10">
        <f>(C723-VLOOKUP(H723,Riders!$A$2:$E$7777,4,FALSE))/365</f>
        <v>30.4</v>
      </c>
      <c r="L723" s="10">
        <f>(C723-VLOOKUP(I723,Riders!$A$2:$E$7777,4,FALSE))/365</f>
        <v>27.945205479452056</v>
      </c>
      <c r="M723" s="10">
        <f>(C723-VLOOKUP(J723,Riders!$A$2:$E$7777,4,FALSE))/365</f>
        <v>24.536986301369861</v>
      </c>
      <c r="N723" s="164">
        <v>1</v>
      </c>
      <c r="O723">
        <v>10.595000000000001</v>
      </c>
      <c r="P723">
        <v>6.8729999999999993</v>
      </c>
      <c r="Q723">
        <v>6.2119999999999997</v>
      </c>
      <c r="R723">
        <v>6.2070000000000007</v>
      </c>
      <c r="S723">
        <v>6.3359999999999985</v>
      </c>
      <c r="T723">
        <v>6.5500000000000043</v>
      </c>
      <c r="U723">
        <f t="shared" si="42"/>
        <v>42.773000000000003</v>
      </c>
      <c r="V723" s="19">
        <f t="shared" si="43"/>
        <v>63.123933322423028</v>
      </c>
    </row>
    <row r="724" spans="1:22">
      <c r="A724" s="28" t="s">
        <v>292</v>
      </c>
      <c r="B724" s="28">
        <v>2024</v>
      </c>
      <c r="C724" s="9">
        <v>45324</v>
      </c>
      <c r="D724" s="28" t="s">
        <v>64</v>
      </c>
      <c r="E724" t="s">
        <v>89</v>
      </c>
      <c r="F724">
        <v>3</v>
      </c>
      <c r="G724" t="s">
        <v>44</v>
      </c>
      <c r="H724" t="s">
        <v>767</v>
      </c>
      <c r="I724" t="s">
        <v>199</v>
      </c>
      <c r="J724" t="s">
        <v>165</v>
      </c>
      <c r="K724" s="10">
        <f>(C724-VLOOKUP(H724,Riders!$A$2:$E$7777,4,FALSE))/365</f>
        <v>36.734246575342468</v>
      </c>
      <c r="L724" s="10">
        <f>(C724-VLOOKUP(I724,Riders!$A$2:$E$7777,4,FALSE))/365</f>
        <v>28.55890410958904</v>
      </c>
      <c r="M724" s="10">
        <f>(C724-VLOOKUP(J724,Riders!$A$2:$E$7777,4,FALSE))/365</f>
        <v>34.090410958904108</v>
      </c>
      <c r="N724" s="164">
        <v>2</v>
      </c>
      <c r="O724">
        <v>10.771000000000001</v>
      </c>
      <c r="P724">
        <v>7.0309999999999988</v>
      </c>
      <c r="Q724">
        <v>6.397000000000002</v>
      </c>
      <c r="R724">
        <v>6.421999999999997</v>
      </c>
      <c r="S724">
        <v>6.343</v>
      </c>
      <c r="T724">
        <v>6.4560000000000031</v>
      </c>
      <c r="U724">
        <f t="shared" si="42"/>
        <v>43.42</v>
      </c>
      <c r="V724" s="19">
        <f t="shared" si="43"/>
        <v>62.183325656379544</v>
      </c>
    </row>
    <row r="725" spans="1:22">
      <c r="A725" s="28" t="s">
        <v>292</v>
      </c>
      <c r="B725" s="28">
        <v>2024</v>
      </c>
      <c r="C725" s="9">
        <v>45324</v>
      </c>
      <c r="D725" s="28" t="s">
        <v>64</v>
      </c>
      <c r="E725" t="s">
        <v>89</v>
      </c>
      <c r="F725">
        <v>4</v>
      </c>
      <c r="G725" t="s">
        <v>100</v>
      </c>
      <c r="H725" t="s">
        <v>104</v>
      </c>
      <c r="I725" t="s">
        <v>235</v>
      </c>
      <c r="J725" t="s">
        <v>99</v>
      </c>
      <c r="K725" s="10">
        <f>(C725-VLOOKUP(H725,Riders!$A$2:$E$7777,4,FALSE))/365</f>
        <v>31.463013698630139</v>
      </c>
      <c r="L725" s="10">
        <f>(C725-VLOOKUP(I725,Riders!$A$2:$E$7777,4,FALSE))/365</f>
        <v>23.660273972602738</v>
      </c>
      <c r="M725" s="10">
        <f>(C725-VLOOKUP(J725,Riders!$A$2:$E$7777,4,FALSE))/365</f>
        <v>24.813698630136987</v>
      </c>
      <c r="N725" s="164">
        <v>1</v>
      </c>
      <c r="O725">
        <v>10.664999999999999</v>
      </c>
      <c r="P725">
        <v>6.5570000000000022</v>
      </c>
      <c r="Q725">
        <v>6.0799999999999983</v>
      </c>
      <c r="R725">
        <v>6.1449999999999996</v>
      </c>
      <c r="S725">
        <v>6.3020000000000032</v>
      </c>
      <c r="T725">
        <v>6.5799999999999983</v>
      </c>
      <c r="U725">
        <f t="shared" si="42"/>
        <v>42.329000000000001</v>
      </c>
      <c r="V725" s="19">
        <f t="shared" si="43"/>
        <v>63.786056840463985</v>
      </c>
    </row>
    <row r="726" spans="1:22">
      <c r="A726" s="28" t="s">
        <v>292</v>
      </c>
      <c r="B726" s="28">
        <v>2024</v>
      </c>
      <c r="C726" s="9">
        <v>45324</v>
      </c>
      <c r="D726" s="28" t="s">
        <v>64</v>
      </c>
      <c r="E726" t="s">
        <v>89</v>
      </c>
      <c r="F726">
        <v>4</v>
      </c>
      <c r="G726" t="s">
        <v>40</v>
      </c>
      <c r="H726" t="s">
        <v>8291</v>
      </c>
      <c r="I726" t="s">
        <v>8292</v>
      </c>
      <c r="J726" t="s">
        <v>733</v>
      </c>
      <c r="K726" s="10">
        <f>(C726-VLOOKUP(H726,Riders!$A$2:$E$7777,4,FALSE))/365</f>
        <v>25.506849315068493</v>
      </c>
      <c r="L726" s="10">
        <f>(C726-VLOOKUP(I726,Riders!$A$2:$E$7777,4,FALSE))/365</f>
        <v>25.304109589041097</v>
      </c>
      <c r="M726" s="10">
        <f>(C726-VLOOKUP(J726,Riders!$A$2:$E$7777,4,FALSE))/365</f>
        <v>30.528767123287672</v>
      </c>
      <c r="N726" s="164">
        <v>2</v>
      </c>
      <c r="O726">
        <v>10.848000000000001</v>
      </c>
      <c r="P726">
        <v>6.7449999999999992</v>
      </c>
      <c r="Q726">
        <v>6.3939999999999984</v>
      </c>
      <c r="R726">
        <v>6.4670000000000023</v>
      </c>
      <c r="S726">
        <v>6.5150000000000006</v>
      </c>
      <c r="T726">
        <v>6.7909999999999968</v>
      </c>
      <c r="U726">
        <f t="shared" si="42"/>
        <v>43.76</v>
      </c>
      <c r="V726" s="19">
        <f t="shared" si="43"/>
        <v>61.700182815356492</v>
      </c>
    </row>
    <row r="727" spans="1:22">
      <c r="A727" s="28" t="s">
        <v>292</v>
      </c>
      <c r="B727" s="28">
        <v>2024</v>
      </c>
      <c r="C727" s="9">
        <v>45324</v>
      </c>
      <c r="D727" s="28" t="s">
        <v>64</v>
      </c>
      <c r="E727" t="s">
        <v>62</v>
      </c>
      <c r="F727" t="s">
        <v>536</v>
      </c>
      <c r="G727" t="s">
        <v>100</v>
      </c>
      <c r="H727" t="s">
        <v>104</v>
      </c>
      <c r="I727" t="s">
        <v>235</v>
      </c>
      <c r="J727" t="s">
        <v>99</v>
      </c>
      <c r="K727" s="10">
        <f>(C727-VLOOKUP(H727,Riders!$A$2:$E$7777,4,FALSE))/365</f>
        <v>31.463013698630139</v>
      </c>
      <c r="L727" s="10">
        <f>(C727-VLOOKUP(I727,Riders!$A$2:$E$7777,4,FALSE))/365</f>
        <v>23.660273972602738</v>
      </c>
      <c r="M727" s="10">
        <f>(C727-VLOOKUP(J727,Riders!$A$2:$E$7777,4,FALSE))/365</f>
        <v>24.813698630136987</v>
      </c>
      <c r="N727" s="164">
        <v>1</v>
      </c>
      <c r="O727">
        <v>10.647</v>
      </c>
      <c r="P727">
        <v>6.5449999999999999</v>
      </c>
      <c r="Q727">
        <v>6.0100000000000016</v>
      </c>
      <c r="R727">
        <v>6.1049999999999969</v>
      </c>
      <c r="S727">
        <v>6.2860000000000049</v>
      </c>
      <c r="T727">
        <v>6.5609999999999999</v>
      </c>
      <c r="U727">
        <f t="shared" si="42"/>
        <v>42.154000000000003</v>
      </c>
      <c r="V727" s="19">
        <f t="shared" si="43"/>
        <v>64.050861128244065</v>
      </c>
    </row>
    <row r="728" spans="1:22">
      <c r="A728" s="28" t="s">
        <v>292</v>
      </c>
      <c r="B728" s="28">
        <v>2024</v>
      </c>
      <c r="C728" s="9">
        <v>45324</v>
      </c>
      <c r="D728" s="28" t="s">
        <v>64</v>
      </c>
      <c r="E728" t="s">
        <v>62</v>
      </c>
      <c r="F728" t="s">
        <v>536</v>
      </c>
      <c r="G728" t="s">
        <v>30</v>
      </c>
      <c r="H728" t="s">
        <v>675</v>
      </c>
      <c r="I728" t="s">
        <v>29</v>
      </c>
      <c r="J728" t="s">
        <v>465</v>
      </c>
      <c r="K728" s="10">
        <f>(C728-VLOOKUP(H728,Riders!$A$2:$E$7777,4,FALSE))/365</f>
        <v>30.4</v>
      </c>
      <c r="L728" s="10">
        <f>(C728-VLOOKUP(I728,Riders!$A$2:$E$7777,4,FALSE))/365</f>
        <v>27.945205479452056</v>
      </c>
      <c r="M728" s="10">
        <f>(C728-VLOOKUP(J728,Riders!$A$2:$E$7777,4,FALSE))/365</f>
        <v>24.536986301369861</v>
      </c>
      <c r="N728" s="164">
        <v>2</v>
      </c>
      <c r="O728">
        <v>10.565</v>
      </c>
      <c r="P728">
        <v>6.8430000000000017</v>
      </c>
      <c r="Q728">
        <v>6.1009999999999991</v>
      </c>
      <c r="R728">
        <v>6.2160000000000011</v>
      </c>
      <c r="S728">
        <v>6.3879999999999981</v>
      </c>
      <c r="T728">
        <v>6.6370000000000005</v>
      </c>
      <c r="U728">
        <f t="shared" si="42"/>
        <v>42.75</v>
      </c>
      <c r="V728" s="19">
        <f t="shared" si="43"/>
        <v>63.15789473684211</v>
      </c>
    </row>
    <row r="729" spans="1:22">
      <c r="A729" s="28" t="s">
        <v>292</v>
      </c>
      <c r="B729" s="28">
        <v>2024</v>
      </c>
      <c r="C729" s="9">
        <v>45324</v>
      </c>
      <c r="D729" s="28" t="s">
        <v>64</v>
      </c>
      <c r="E729" t="s">
        <v>62</v>
      </c>
      <c r="F729" t="s">
        <v>537</v>
      </c>
      <c r="G729" t="s">
        <v>111</v>
      </c>
      <c r="H729" t="s">
        <v>110</v>
      </c>
      <c r="I729" t="s">
        <v>1217</v>
      </c>
      <c r="J729" t="s">
        <v>130</v>
      </c>
      <c r="K729" s="10">
        <f>(C729-VLOOKUP(H729,Riders!$A$2:$E$7777,4,FALSE))/365</f>
        <v>26.797260273972604</v>
      </c>
      <c r="L729" s="10">
        <f>(C729-VLOOKUP(I729,Riders!$A$2:$E$7777,4,FALSE))/365</f>
        <v>20.457534246575342</v>
      </c>
      <c r="M729" s="10">
        <f>(C729-VLOOKUP(J729,Riders!$A$2:$E$7777,4,FALSE))/365</f>
        <v>24.575342465753426</v>
      </c>
      <c r="N729" s="164">
        <v>3</v>
      </c>
      <c r="O729">
        <v>10.702</v>
      </c>
      <c r="P729">
        <v>6.6659999999999986</v>
      </c>
      <c r="Q729">
        <v>6.328000000000003</v>
      </c>
      <c r="R729">
        <v>6.3329999999999984</v>
      </c>
      <c r="S729">
        <v>6.3630000000000031</v>
      </c>
      <c r="T729">
        <v>6.5229999999999961</v>
      </c>
      <c r="U729">
        <f t="shared" si="42"/>
        <v>42.914999999999999</v>
      </c>
      <c r="V729" s="19">
        <f t="shared" si="43"/>
        <v>62.915064662705348</v>
      </c>
    </row>
    <row r="730" spans="1:22">
      <c r="A730" s="28" t="s">
        <v>292</v>
      </c>
      <c r="B730" s="28">
        <v>2024</v>
      </c>
      <c r="C730" s="9">
        <v>45324</v>
      </c>
      <c r="D730" s="28" t="s">
        <v>64</v>
      </c>
      <c r="E730" t="s">
        <v>62</v>
      </c>
      <c r="F730" t="s">
        <v>537</v>
      </c>
      <c r="G730" t="s">
        <v>37</v>
      </c>
      <c r="H730" t="s">
        <v>547</v>
      </c>
      <c r="I730" t="s">
        <v>47</v>
      </c>
      <c r="J730" t="s">
        <v>103</v>
      </c>
      <c r="K730" s="10">
        <f>(C730-VLOOKUP(H730,Riders!$A$2:$E$7777,4,FALSE))/365</f>
        <v>28.778082191780822</v>
      </c>
      <c r="L730" s="10">
        <f>(C730-VLOOKUP(I730,Riders!$A$2:$E$7777,4,FALSE))/365</f>
        <v>23.19178082191781</v>
      </c>
      <c r="M730" s="10">
        <f>(C730-VLOOKUP(J730,Riders!$A$2:$E$7777,4,FALSE))/365</f>
        <v>25.093150684931508</v>
      </c>
      <c r="N730" s="164">
        <v>4</v>
      </c>
      <c r="O730">
        <v>10.766999999999999</v>
      </c>
      <c r="P730">
        <v>6.7950000000000017</v>
      </c>
      <c r="Q730">
        <v>6.3949999999999996</v>
      </c>
      <c r="R730">
        <v>6.3419999999999987</v>
      </c>
      <c r="S730">
        <v>6.4010000000000034</v>
      </c>
      <c r="T730">
        <v>6.5209999999999937</v>
      </c>
      <c r="U730">
        <f t="shared" si="42"/>
        <v>43.220999999999997</v>
      </c>
      <c r="V730" s="19">
        <f t="shared" si="43"/>
        <v>62.46963281738045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31:N2000 N461:N730 E667:J730">
    <cfRule type="expression" dxfId="251" priority="29">
      <formula>$E2="R1"</formula>
    </cfRule>
    <cfRule type="expression" dxfId="250" priority="30">
      <formula>$E2="F"</formula>
    </cfRule>
    <cfRule type="expression" dxfId="249" priority="31">
      <formula>$E2="Q"</formula>
    </cfRule>
  </conditionalFormatting>
  <conditionalFormatting sqref="H331:J331">
    <cfRule type="expression" dxfId="248" priority="1469">
      <formula>$E330="R1"</formula>
    </cfRule>
    <cfRule type="expression" dxfId="247" priority="1470">
      <formula>$E330="F"</formula>
    </cfRule>
    <cfRule type="expression" dxfId="246" priority="1471">
      <formula>$E330="Q"</formula>
    </cfRule>
  </conditionalFormatting>
  <conditionalFormatting sqref="H334:J334">
    <cfRule type="expression" dxfId="245" priority="1475">
      <formula>$E331="R1"</formula>
    </cfRule>
    <cfRule type="expression" dxfId="244" priority="1476">
      <formula>$E331="F"</formula>
    </cfRule>
    <cfRule type="expression" dxfId="243" priority="1477">
      <formula>$E331="Q"</formula>
    </cfRule>
  </conditionalFormatting>
  <conditionalFormatting sqref="H336:J336 H342:J342">
    <cfRule type="expression" dxfId="242" priority="1487">
      <formula>$E332="R1"</formula>
    </cfRule>
    <cfRule type="expression" dxfId="241" priority="1488">
      <formula>$E332="F"</formula>
    </cfRule>
    <cfRule type="expression" dxfId="240" priority="1489">
      <formula>$E332="Q"</formula>
    </cfRule>
  </conditionalFormatting>
  <conditionalFormatting sqref="H338:J338 H344:J344">
    <cfRule type="expression" dxfId="239" priority="1496">
      <formula>$E333="R1"</formula>
    </cfRule>
    <cfRule type="expression" dxfId="238" priority="1497">
      <formula>$E333="F"</formula>
    </cfRule>
    <cfRule type="expression" dxfId="237" priority="1498">
      <formula>$E333="Q"</formula>
    </cfRule>
  </conditionalFormatting>
  <conditionalFormatting sqref="H344:J344">
    <cfRule type="expression" dxfId="236" priority="1502">
      <formula>$E341="R1"</formula>
    </cfRule>
    <cfRule type="expression" dxfId="235" priority="1503">
      <formula>$E341="F"</formula>
    </cfRule>
    <cfRule type="expression" dxfId="234" priority="1504">
      <formula>$E341="Q"</formula>
    </cfRule>
  </conditionalFormatting>
  <conditionalFormatting sqref="H341:J342">
    <cfRule type="expression" dxfId="233" priority="1508">
      <formula>$E334="R1"</formula>
    </cfRule>
    <cfRule type="expression" dxfId="232" priority="1509">
      <formula>$E334="F"</formula>
    </cfRule>
    <cfRule type="expression" dxfId="231" priority="1510">
      <formula>$E334="Q"</formula>
    </cfRule>
  </conditionalFormatting>
  <conditionalFormatting sqref="H344:J344">
    <cfRule type="expression" dxfId="230" priority="1520">
      <formula>$E336="R1"</formula>
    </cfRule>
    <cfRule type="expression" dxfId="229" priority="1521">
      <formula>$E336="F"</formula>
    </cfRule>
    <cfRule type="expression" dxfId="228" priority="1522">
      <formula>$E336="Q"</formula>
    </cfRule>
  </conditionalFormatting>
  <conditionalFormatting sqref="A357:D384">
    <cfRule type="expression" dxfId="227" priority="27">
      <formula>$E357="F"</formula>
    </cfRule>
    <cfRule type="expression" dxfId="226" priority="28">
      <formula>$E357="Q"</formula>
    </cfRule>
  </conditionalFormatting>
  <conditionalFormatting sqref="A385:B410 D385:D410">
    <cfRule type="expression" dxfId="225" priority="25">
      <formula>$E385="F"</formula>
    </cfRule>
    <cfRule type="expression" dxfId="22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23" priority="23">
      <formula>$E411="F"</formula>
    </cfRule>
    <cfRule type="expression" dxfId="22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21" priority="21">
      <formula>$E412="F"</formula>
    </cfRule>
    <cfRule type="expression" dxfId="220" priority="22">
      <formula>$E412="Q"</formula>
    </cfRule>
  </conditionalFormatting>
  <conditionalFormatting sqref="A436:B460 D436:D460">
    <cfRule type="expression" dxfId="219" priority="19">
      <formula>$E436="F"</formula>
    </cfRule>
    <cfRule type="expression" dxfId="218" priority="20">
      <formula>$E436="Q"</formula>
    </cfRule>
  </conditionalFormatting>
  <conditionalFormatting sqref="D461:D487">
    <cfRule type="expression" dxfId="217" priority="17">
      <formula>#REF!="F"</formula>
    </cfRule>
    <cfRule type="expression" dxfId="21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15" priority="15">
      <formula>#REF!="F"</formula>
    </cfRule>
    <cfRule type="expression" dxfId="21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13" priority="13">
      <formula>#REF!="F"</formula>
    </cfRule>
    <cfRule type="expression" dxfId="212" priority="14">
      <formula>#REF!="Q"</formula>
    </cfRule>
  </conditionalFormatting>
  <conditionalFormatting sqref="A521:D553">
    <cfRule type="expression" dxfId="211" priority="10">
      <formula>$E521="R1"</formula>
    </cfRule>
    <cfRule type="expression" dxfId="210" priority="11">
      <formula>$E521="F"</formula>
    </cfRule>
    <cfRule type="expression" dxfId="209" priority="12">
      <formula>$E521="Q"</formula>
    </cfRule>
  </conditionalFormatting>
  <conditionalFormatting sqref="H335">
    <cfRule type="expression" dxfId="208" priority="7">
      <formula>$E335="R1"</formula>
    </cfRule>
    <cfRule type="expression" dxfId="207" priority="8">
      <formula>$E335="F"</formula>
    </cfRule>
    <cfRule type="expression" dxfId="206" priority="9">
      <formula>$E335="Q"</formula>
    </cfRule>
  </conditionalFormatting>
  <conditionalFormatting sqref="H339">
    <cfRule type="expression" dxfId="205" priority="4">
      <formula>$E339="R1"</formula>
    </cfRule>
    <cfRule type="expression" dxfId="204" priority="5">
      <formula>$E339="F"</formula>
    </cfRule>
    <cfRule type="expression" dxfId="203" priority="6">
      <formula>$E339="Q"</formula>
    </cfRule>
  </conditionalFormatting>
  <conditionalFormatting sqref="D629:D653 A629:B653">
    <cfRule type="expression" dxfId="202" priority="1">
      <formula>$E629="R1"</formula>
    </cfRule>
    <cfRule type="expression" dxfId="201" priority="2">
      <formula>$E629="F"</formula>
    </cfRule>
    <cfRule type="expression" dxfId="20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402"/>
  <sheetViews>
    <sheetView zoomScale="70" zoomScaleNormal="70" workbookViewId="0">
      <pane ySplit="1" topLeftCell="A372" activePane="bottomLeft" state="frozen"/>
      <selection pane="bottomLeft" activeCell="A387" sqref="A387:D388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1538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2127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2127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2127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5144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2127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2127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4581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2127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4581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2127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2127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5264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2127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1340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4650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5" t="s">
        <v>234</v>
      </c>
      <c r="B371" s="111">
        <v>2024</v>
      </c>
      <c r="C371" s="9">
        <v>45302</v>
      </c>
      <c r="D371" s="134" t="s">
        <v>8281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M371" s="80">
        <f>0</f>
        <v>0</v>
      </c>
      <c r="N371">
        <v>5</v>
      </c>
      <c r="O371" s="80">
        <f>0</f>
        <v>0</v>
      </c>
      <c r="P371" s="80">
        <f>0</f>
        <v>0</v>
      </c>
      <c r="Q371">
        <v>5</v>
      </c>
      <c r="R371">
        <v>5</v>
      </c>
      <c r="S371" s="80">
        <f>0</f>
        <v>0</v>
      </c>
      <c r="T371">
        <v>5</v>
      </c>
      <c r="U371" s="80">
        <f>0</f>
        <v>0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B371" s="80">
        <f>0</f>
        <v>0</v>
      </c>
      <c r="AC371">
        <v>3</v>
      </c>
      <c r="AD371">
        <v>3</v>
      </c>
      <c r="AE371" s="80">
        <f>0</f>
        <v>0</v>
      </c>
      <c r="AF371">
        <v>2</v>
      </c>
      <c r="AG371">
        <v>20</v>
      </c>
      <c r="AH371" s="80">
        <f>0</f>
        <v>0</v>
      </c>
      <c r="AI371">
        <v>64</v>
      </c>
      <c r="AJ371" s="121">
        <v>3.5740740740740747E-2</v>
      </c>
      <c r="AK371">
        <v>58.29</v>
      </c>
    </row>
    <row r="372" spans="1:37">
      <c r="A372" s="135" t="s">
        <v>234</v>
      </c>
      <c r="B372" s="111">
        <v>2024</v>
      </c>
      <c r="C372" s="9">
        <v>45302</v>
      </c>
      <c r="D372" s="134" t="s">
        <v>8281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Q372" s="80">
        <f>0</f>
        <v>0</v>
      </c>
      <c r="R372">
        <v>3</v>
      </c>
      <c r="S372" s="80">
        <f>0</f>
        <v>0</v>
      </c>
      <c r="T372">
        <v>1</v>
      </c>
      <c r="U372">
        <v>1</v>
      </c>
      <c r="V372">
        <v>5</v>
      </c>
      <c r="W372" s="80">
        <f>0</f>
        <v>0</v>
      </c>
      <c r="X372">
        <v>1</v>
      </c>
      <c r="Y372" s="80">
        <f>0</f>
        <v>0</v>
      </c>
      <c r="Z372">
        <v>5</v>
      </c>
      <c r="AA372">
        <v>5</v>
      </c>
      <c r="AB372" s="80">
        <f>0</f>
        <v>0</v>
      </c>
      <c r="AC372">
        <v>2</v>
      </c>
      <c r="AD372">
        <v>5</v>
      </c>
      <c r="AE372" s="80">
        <f>0</f>
        <v>0</v>
      </c>
      <c r="AF372" s="80">
        <f>0</f>
        <v>0</v>
      </c>
      <c r="AG372">
        <v>20</v>
      </c>
      <c r="AH372" s="80">
        <f>0</f>
        <v>0</v>
      </c>
      <c r="AI372">
        <v>60</v>
      </c>
    </row>
    <row r="373" spans="1:37">
      <c r="A373" s="135" t="s">
        <v>234</v>
      </c>
      <c r="B373" s="111">
        <v>2024</v>
      </c>
      <c r="C373" s="9">
        <v>45302</v>
      </c>
      <c r="D373" s="134" t="s">
        <v>8281</v>
      </c>
      <c r="E373" s="3" t="s">
        <v>62</v>
      </c>
      <c r="F373" s="3" t="s">
        <v>62</v>
      </c>
      <c r="G373" t="s">
        <v>596</v>
      </c>
      <c r="H373" t="s">
        <v>7600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N373" s="80">
        <f>0</f>
        <v>0</v>
      </c>
      <c r="O373" s="80">
        <f>0</f>
        <v>0</v>
      </c>
      <c r="P373" s="80">
        <f>0</f>
        <v>0</v>
      </c>
      <c r="Q373">
        <v>1</v>
      </c>
      <c r="R373">
        <v>2</v>
      </c>
      <c r="S373">
        <v>5</v>
      </c>
      <c r="T373" s="80">
        <f>0</f>
        <v>0</v>
      </c>
      <c r="U373">
        <v>5</v>
      </c>
      <c r="V373">
        <v>2</v>
      </c>
      <c r="W373">
        <v>2</v>
      </c>
      <c r="X373">
        <v>3</v>
      </c>
      <c r="Y373" s="80">
        <f>0</f>
        <v>0</v>
      </c>
      <c r="Z373">
        <v>1</v>
      </c>
      <c r="AA373" s="80">
        <f>0</f>
        <v>0</v>
      </c>
      <c r="AB373">
        <v>1</v>
      </c>
      <c r="AC373" s="80">
        <f>0</f>
        <v>0</v>
      </c>
      <c r="AD373">
        <v>1</v>
      </c>
      <c r="AE373" s="80">
        <f>0</f>
        <v>0</v>
      </c>
      <c r="AF373">
        <v>4</v>
      </c>
      <c r="AG373">
        <v>20</v>
      </c>
      <c r="AH373" s="80">
        <f>0</f>
        <v>0</v>
      </c>
      <c r="AI373">
        <v>50</v>
      </c>
    </row>
    <row r="374" spans="1:37">
      <c r="A374" s="135" t="s">
        <v>234</v>
      </c>
      <c r="B374" s="111">
        <v>2024</v>
      </c>
      <c r="C374" s="9">
        <v>45302</v>
      </c>
      <c r="D374" s="134" t="s">
        <v>8281</v>
      </c>
      <c r="E374" s="3" t="s">
        <v>62</v>
      </c>
      <c r="F374" s="3" t="s">
        <v>62</v>
      </c>
      <c r="G374" t="s">
        <v>8287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M374" s="80">
        <f>0</f>
        <v>0</v>
      </c>
      <c r="N374" s="80">
        <f>0</f>
        <v>0</v>
      </c>
      <c r="O374" s="80">
        <f>0</f>
        <v>0</v>
      </c>
      <c r="P374" s="80">
        <f>0</f>
        <v>0</v>
      </c>
      <c r="Q374" s="80">
        <f>0</f>
        <v>0</v>
      </c>
      <c r="R374" s="80">
        <f>0</f>
        <v>0</v>
      </c>
      <c r="S374">
        <v>2</v>
      </c>
      <c r="T374" s="80">
        <f>0</f>
        <v>0</v>
      </c>
      <c r="U374" s="80">
        <f>0</f>
        <v>0</v>
      </c>
      <c r="V374" s="80">
        <f>0</f>
        <v>0</v>
      </c>
      <c r="W374" s="80">
        <f>0</f>
        <v>0</v>
      </c>
      <c r="X374" s="80">
        <f>0</f>
        <v>0</v>
      </c>
      <c r="Y374">
        <v>5</v>
      </c>
      <c r="Z374" s="80">
        <f>0</f>
        <v>0</v>
      </c>
      <c r="AA374" s="80">
        <f>0</f>
        <v>0</v>
      </c>
      <c r="AB374" s="80">
        <f>0</f>
        <v>0</v>
      </c>
      <c r="AC374">
        <v>5</v>
      </c>
      <c r="AD374" s="80">
        <f>0</f>
        <v>0</v>
      </c>
      <c r="AE374">
        <v>5</v>
      </c>
      <c r="AF374">
        <v>10</v>
      </c>
      <c r="AG374">
        <v>20</v>
      </c>
      <c r="AH374" s="80">
        <f>0</f>
        <v>0</v>
      </c>
      <c r="AI374">
        <v>47</v>
      </c>
    </row>
    <row r="375" spans="1:37">
      <c r="A375" s="135" t="s">
        <v>234</v>
      </c>
      <c r="B375" s="111">
        <v>2024</v>
      </c>
      <c r="C375" s="9">
        <v>45302</v>
      </c>
      <c r="D375" s="134" t="s">
        <v>8281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M375" s="80">
        <f>0</f>
        <v>0</v>
      </c>
      <c r="N375">
        <v>2</v>
      </c>
      <c r="O375" s="80">
        <f>0</f>
        <v>0</v>
      </c>
      <c r="P375">
        <v>2</v>
      </c>
      <c r="Q375">
        <v>3</v>
      </c>
      <c r="R375">
        <v>1</v>
      </c>
      <c r="S375" s="80">
        <f>0</f>
        <v>0</v>
      </c>
      <c r="T375" s="80">
        <f>0</f>
        <v>0</v>
      </c>
      <c r="U375" s="80">
        <f>0</f>
        <v>0</v>
      </c>
      <c r="V375">
        <v>3</v>
      </c>
      <c r="W375" s="80">
        <f>0</f>
        <v>0</v>
      </c>
      <c r="X375" s="80">
        <f>0</f>
        <v>0</v>
      </c>
      <c r="Y375" s="80">
        <f>0</f>
        <v>0</v>
      </c>
      <c r="Z375">
        <v>2</v>
      </c>
      <c r="AA375">
        <v>2</v>
      </c>
      <c r="AB375">
        <v>5</v>
      </c>
      <c r="AC375" s="80">
        <f>0</f>
        <v>0</v>
      </c>
      <c r="AD375">
        <v>2</v>
      </c>
      <c r="AE375" s="80">
        <f>0</f>
        <v>0</v>
      </c>
      <c r="AF375" s="80">
        <f>0</f>
        <v>0</v>
      </c>
      <c r="AG375">
        <v>20</v>
      </c>
      <c r="AH375" s="80">
        <f>0</f>
        <v>0</v>
      </c>
      <c r="AI375">
        <v>42</v>
      </c>
    </row>
    <row r="376" spans="1:37">
      <c r="A376" s="135" t="s">
        <v>234</v>
      </c>
      <c r="B376" s="111">
        <v>2024</v>
      </c>
      <c r="C376" s="9">
        <v>45302</v>
      </c>
      <c r="D376" s="134" t="s">
        <v>8281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N376" s="80">
        <f>0</f>
        <v>0</v>
      </c>
      <c r="O376" s="80">
        <f>0</f>
        <v>0</v>
      </c>
      <c r="P376" s="80">
        <f>0</f>
        <v>0</v>
      </c>
      <c r="Q376" s="80">
        <f>0</f>
        <v>0</v>
      </c>
      <c r="R376" s="80">
        <f>0</f>
        <v>0</v>
      </c>
      <c r="S376" s="80">
        <f>0</f>
        <v>0</v>
      </c>
      <c r="T376">
        <v>2</v>
      </c>
      <c r="U376" s="80">
        <f>0</f>
        <v>0</v>
      </c>
      <c r="V376" s="80">
        <f>0</f>
        <v>0</v>
      </c>
      <c r="W376" s="80">
        <f>0</f>
        <v>0</v>
      </c>
      <c r="X376" s="80">
        <f>0</f>
        <v>0</v>
      </c>
      <c r="Y376" s="80">
        <f>0</f>
        <v>0</v>
      </c>
      <c r="Z376" s="80">
        <f>0</f>
        <v>0</v>
      </c>
      <c r="AA376">
        <v>1</v>
      </c>
      <c r="AB376" s="80">
        <f>0</f>
        <v>0</v>
      </c>
      <c r="AC376" s="80">
        <f>0</f>
        <v>0</v>
      </c>
      <c r="AD376" s="80">
        <f>0</f>
        <v>0</v>
      </c>
      <c r="AE376" s="80">
        <f>0</f>
        <v>0</v>
      </c>
      <c r="AF376" s="80">
        <f>0</f>
        <v>0</v>
      </c>
      <c r="AG376">
        <v>20</v>
      </c>
      <c r="AH376" s="80">
        <f>0</f>
        <v>0</v>
      </c>
      <c r="AI376">
        <v>24</v>
      </c>
    </row>
    <row r="377" spans="1:37">
      <c r="A377" s="135" t="s">
        <v>234</v>
      </c>
      <c r="B377" s="111">
        <v>2024</v>
      </c>
      <c r="C377" s="9">
        <v>45302</v>
      </c>
      <c r="D377" s="134" t="s">
        <v>8281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M377" s="80">
        <f>0</f>
        <v>0</v>
      </c>
      <c r="N377" s="80">
        <f>0</f>
        <v>0</v>
      </c>
      <c r="O377">
        <v>2</v>
      </c>
      <c r="P377" s="80">
        <f>0</f>
        <v>0</v>
      </c>
      <c r="Q377">
        <v>2</v>
      </c>
      <c r="R377" s="80">
        <f>0</f>
        <v>0</v>
      </c>
      <c r="S377" s="80">
        <f>0</f>
        <v>0</v>
      </c>
      <c r="T377">
        <v>3</v>
      </c>
      <c r="U377">
        <v>3</v>
      </c>
      <c r="V377" s="80">
        <f>0</f>
        <v>0</v>
      </c>
      <c r="W377">
        <v>3</v>
      </c>
      <c r="X377" s="80">
        <f>0</f>
        <v>0</v>
      </c>
      <c r="Y377" s="80">
        <f>0</f>
        <v>0</v>
      </c>
      <c r="Z377" s="80">
        <f>0</f>
        <v>0</v>
      </c>
      <c r="AA377" s="80">
        <f>0</f>
        <v>0</v>
      </c>
      <c r="AB377">
        <v>3</v>
      </c>
      <c r="AC377">
        <v>1</v>
      </c>
      <c r="AD377" s="80">
        <f>0</f>
        <v>0</v>
      </c>
      <c r="AE377">
        <v>2</v>
      </c>
      <c r="AF377" s="80">
        <f>0</f>
        <v>0</v>
      </c>
      <c r="AG377" s="80">
        <f>0</f>
        <v>0</v>
      </c>
      <c r="AH377" s="80">
        <f>0</f>
        <v>0</v>
      </c>
      <c r="AI377">
        <v>19</v>
      </c>
    </row>
    <row r="378" spans="1:37">
      <c r="A378" s="135" t="s">
        <v>234</v>
      </c>
      <c r="B378" s="111">
        <v>2024</v>
      </c>
      <c r="C378" s="9">
        <v>45302</v>
      </c>
      <c r="D378" s="134" t="s">
        <v>8281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M378" s="80">
        <f>0</f>
        <v>0</v>
      </c>
      <c r="N378" s="80">
        <f>0</f>
        <v>0</v>
      </c>
      <c r="O378">
        <v>3</v>
      </c>
      <c r="P378">
        <v>5</v>
      </c>
      <c r="Q378" s="80">
        <f>0</f>
        <v>0</v>
      </c>
      <c r="R378" s="80">
        <f>0</f>
        <v>0</v>
      </c>
      <c r="S378">
        <v>3</v>
      </c>
      <c r="T378" s="80">
        <f>0</f>
        <v>0</v>
      </c>
      <c r="U378">
        <v>2</v>
      </c>
      <c r="V378" s="80">
        <f>0</f>
        <v>0</v>
      </c>
      <c r="W378">
        <v>5</v>
      </c>
      <c r="X378" s="80">
        <f>0</f>
        <v>0</v>
      </c>
      <c r="Y378" s="80">
        <f>0</f>
        <v>0</v>
      </c>
      <c r="Z378" s="80">
        <f>0</f>
        <v>0</v>
      </c>
      <c r="AA378" s="80">
        <f>0</f>
        <v>0</v>
      </c>
      <c r="AB378" s="80">
        <f>0</f>
        <v>0</v>
      </c>
      <c r="AC378" s="80">
        <f>0</f>
        <v>0</v>
      </c>
      <c r="AD378" s="80">
        <f>0</f>
        <v>0</v>
      </c>
      <c r="AE378" s="80">
        <f>0</f>
        <v>0</v>
      </c>
      <c r="AF378" s="80">
        <f>0</f>
        <v>0</v>
      </c>
      <c r="AG378" s="80">
        <f>0</f>
        <v>0</v>
      </c>
      <c r="AH378" s="80">
        <f>0</f>
        <v>0</v>
      </c>
      <c r="AI378">
        <v>18</v>
      </c>
    </row>
    <row r="379" spans="1:37">
      <c r="A379" s="135" t="s">
        <v>234</v>
      </c>
      <c r="B379" s="111">
        <v>2024</v>
      </c>
      <c r="C379" s="9">
        <v>45302</v>
      </c>
      <c r="D379" s="134" t="s">
        <v>8281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M379" s="80">
        <f>0</f>
        <v>0</v>
      </c>
      <c r="N379">
        <v>3</v>
      </c>
      <c r="O379" s="80">
        <f>0</f>
        <v>0</v>
      </c>
      <c r="P379" s="80">
        <f>0</f>
        <v>0</v>
      </c>
      <c r="Q379" s="80">
        <f>0</f>
        <v>0</v>
      </c>
      <c r="R379" s="80">
        <f>0</f>
        <v>0</v>
      </c>
      <c r="S379">
        <v>1</v>
      </c>
      <c r="T379" s="80">
        <f>0</f>
        <v>0</v>
      </c>
      <c r="U379" s="80">
        <f>0</f>
        <v>0</v>
      </c>
      <c r="V379" s="80">
        <f>0</f>
        <v>0</v>
      </c>
      <c r="W379" s="80">
        <f>0</f>
        <v>0</v>
      </c>
      <c r="X379" s="80">
        <f>0</f>
        <v>0</v>
      </c>
      <c r="Y379">
        <v>2</v>
      </c>
      <c r="Z379" s="80">
        <f>0</f>
        <v>0</v>
      </c>
      <c r="AA379" s="80">
        <f>0</f>
        <v>0</v>
      </c>
      <c r="AB379">
        <v>2</v>
      </c>
      <c r="AC379" s="80">
        <f>0</f>
        <v>0</v>
      </c>
      <c r="AD379" s="80">
        <f>0</f>
        <v>0</v>
      </c>
      <c r="AE379">
        <v>3</v>
      </c>
      <c r="AF379">
        <v>6</v>
      </c>
      <c r="AG379" s="80">
        <f>0</f>
        <v>0</v>
      </c>
      <c r="AH379" s="80">
        <f>0</f>
        <v>0</v>
      </c>
      <c r="AI379">
        <v>17</v>
      </c>
    </row>
    <row r="380" spans="1:37">
      <c r="A380" s="135" t="s">
        <v>234</v>
      </c>
      <c r="B380" s="111">
        <v>2024</v>
      </c>
      <c r="C380" s="9">
        <v>45302</v>
      </c>
      <c r="D380" s="134" t="s">
        <v>8281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M380" s="80">
        <f>0</f>
        <v>0</v>
      </c>
      <c r="N380" s="80">
        <f>0</f>
        <v>0</v>
      </c>
      <c r="O380" s="80">
        <f>0</f>
        <v>0</v>
      </c>
      <c r="P380">
        <v>3</v>
      </c>
      <c r="Q380" s="80">
        <f>0</f>
        <v>0</v>
      </c>
      <c r="R380" s="80">
        <f>0</f>
        <v>0</v>
      </c>
      <c r="S380" s="80">
        <f>0</f>
        <v>0</v>
      </c>
      <c r="T380" s="80">
        <f>0</f>
        <v>0</v>
      </c>
      <c r="U380" s="80">
        <f>0</f>
        <v>0</v>
      </c>
      <c r="V380" s="80">
        <f>0</f>
        <v>0</v>
      </c>
      <c r="W380" s="80">
        <f>0</f>
        <v>0</v>
      </c>
      <c r="X380" s="80">
        <f>0</f>
        <v>0</v>
      </c>
      <c r="Y380" s="80">
        <f>0</f>
        <v>0</v>
      </c>
      <c r="Z380" s="80">
        <f>0</f>
        <v>0</v>
      </c>
      <c r="AA380" s="80">
        <f>0</f>
        <v>0</v>
      </c>
      <c r="AB380" s="80">
        <f>0</f>
        <v>0</v>
      </c>
      <c r="AC380" s="80">
        <f>0</f>
        <v>0</v>
      </c>
      <c r="AD380" s="80">
        <f>0</f>
        <v>0</v>
      </c>
      <c r="AE380">
        <v>1</v>
      </c>
      <c r="AF380" s="80">
        <f>0</f>
        <v>0</v>
      </c>
      <c r="AG380" s="80">
        <f>0</f>
        <v>0</v>
      </c>
      <c r="AH380" s="80">
        <f>0</f>
        <v>0</v>
      </c>
      <c r="AI380">
        <v>4</v>
      </c>
    </row>
    <row r="381" spans="1:37">
      <c r="A381" s="135" t="s">
        <v>234</v>
      </c>
      <c r="B381" s="111">
        <v>2024</v>
      </c>
      <c r="C381" s="9">
        <v>45302</v>
      </c>
      <c r="D381" s="134" t="s">
        <v>8281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N381" s="80">
        <f>0</f>
        <v>0</v>
      </c>
      <c r="O381" s="80">
        <f>0</f>
        <v>0</v>
      </c>
      <c r="P381" s="80">
        <f>0</f>
        <v>0</v>
      </c>
      <c r="Q381" s="80">
        <f>0</f>
        <v>0</v>
      </c>
      <c r="R381" s="80">
        <f>0</f>
        <v>0</v>
      </c>
      <c r="S381" s="80">
        <f>0</f>
        <v>0</v>
      </c>
      <c r="T381" s="80">
        <f>0</f>
        <v>0</v>
      </c>
      <c r="U381" s="80">
        <f>0</f>
        <v>0</v>
      </c>
      <c r="V381" s="80">
        <f>0</f>
        <v>0</v>
      </c>
      <c r="W381" s="80">
        <f>0</f>
        <v>0</v>
      </c>
      <c r="X381" s="80">
        <f>0</f>
        <v>0</v>
      </c>
      <c r="Y381">
        <v>1</v>
      </c>
      <c r="Z381" s="80">
        <f>0</f>
        <v>0</v>
      </c>
      <c r="AA381" s="80">
        <f>0</f>
        <v>0</v>
      </c>
      <c r="AB381" s="80">
        <f>0</f>
        <v>0</v>
      </c>
      <c r="AC381" s="80">
        <f>0</f>
        <v>0</v>
      </c>
      <c r="AD381" s="80">
        <f>0</f>
        <v>0</v>
      </c>
      <c r="AE381" s="80">
        <f>0</f>
        <v>0</v>
      </c>
      <c r="AF381" s="80">
        <f>0</f>
        <v>0</v>
      </c>
      <c r="AG381" s="80">
        <f>0</f>
        <v>0</v>
      </c>
      <c r="AH381" s="80">
        <f>0</f>
        <v>0</v>
      </c>
      <c r="AI381">
        <v>3</v>
      </c>
    </row>
    <row r="382" spans="1:37">
      <c r="A382" s="135" t="s">
        <v>234</v>
      </c>
      <c r="B382" s="111">
        <v>2024</v>
      </c>
      <c r="C382" s="9">
        <v>45302</v>
      </c>
      <c r="D382" s="134" t="s">
        <v>8281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M382" s="80">
        <f>0</f>
        <v>0</v>
      </c>
      <c r="N382" s="80">
        <f>0</f>
        <v>0</v>
      </c>
      <c r="O382" s="80">
        <f>0</f>
        <v>0</v>
      </c>
      <c r="P382" s="80">
        <f>0</f>
        <v>0</v>
      </c>
      <c r="Q382" s="80">
        <f>0</f>
        <v>0</v>
      </c>
      <c r="R382" s="80">
        <f>0</f>
        <v>0</v>
      </c>
      <c r="S382" s="80">
        <f>0</f>
        <v>0</v>
      </c>
      <c r="T382" s="80">
        <f>0</f>
        <v>0</v>
      </c>
      <c r="U382" s="80">
        <f>0</f>
        <v>0</v>
      </c>
      <c r="V382" s="80">
        <f>0</f>
        <v>0</v>
      </c>
      <c r="W382" s="80">
        <f>0</f>
        <v>0</v>
      </c>
      <c r="X382">
        <v>2</v>
      </c>
      <c r="Y382" s="80">
        <f>0</f>
        <v>0</v>
      </c>
      <c r="Z382" s="80">
        <f>0</f>
        <v>0</v>
      </c>
      <c r="AA382" s="80">
        <f>0</f>
        <v>0</v>
      </c>
      <c r="AB382" s="80">
        <f>0</f>
        <v>0</v>
      </c>
      <c r="AC382" s="80">
        <f>0</f>
        <v>0</v>
      </c>
      <c r="AD382" s="80">
        <f>0</f>
        <v>0</v>
      </c>
      <c r="AE382" s="80">
        <f>0</f>
        <v>0</v>
      </c>
      <c r="AF382" s="80">
        <f>0</f>
        <v>0</v>
      </c>
      <c r="AG382">
        <v>20</v>
      </c>
      <c r="AH382">
        <v>20</v>
      </c>
      <c r="AI382">
        <v>2</v>
      </c>
    </row>
    <row r="383" spans="1:37">
      <c r="A383" s="135" t="s">
        <v>234</v>
      </c>
      <c r="B383" s="111">
        <v>2024</v>
      </c>
      <c r="C383" s="9">
        <v>45302</v>
      </c>
      <c r="D383" s="134" t="s">
        <v>8281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M383" s="80">
        <f>0</f>
        <v>0</v>
      </c>
      <c r="N383" s="80">
        <f>0</f>
        <v>0</v>
      </c>
      <c r="O383">
        <v>1</v>
      </c>
      <c r="P383" s="80">
        <f>0</f>
        <v>0</v>
      </c>
      <c r="Q383" s="80">
        <f>0</f>
        <v>0</v>
      </c>
      <c r="R383" s="80">
        <f>0</f>
        <v>0</v>
      </c>
      <c r="S383" s="80">
        <f>0</f>
        <v>0</v>
      </c>
      <c r="T383" s="80">
        <f>0</f>
        <v>0</v>
      </c>
      <c r="U383" s="80">
        <f>0</f>
        <v>0</v>
      </c>
      <c r="V383" s="80">
        <f>0</f>
        <v>0</v>
      </c>
      <c r="W383" s="80">
        <f>0</f>
        <v>0</v>
      </c>
      <c r="X383" s="80">
        <f>0</f>
        <v>0</v>
      </c>
      <c r="Y383" s="80">
        <f>0</f>
        <v>0</v>
      </c>
      <c r="Z383" s="80">
        <f>0</f>
        <v>0</v>
      </c>
      <c r="AA383" s="80">
        <f>0</f>
        <v>0</v>
      </c>
      <c r="AB383" s="80">
        <f>0</f>
        <v>0</v>
      </c>
      <c r="AC383" s="80">
        <f>0</f>
        <v>0</v>
      </c>
      <c r="AD383" s="80">
        <f>0</f>
        <v>0</v>
      </c>
      <c r="AE383" s="80">
        <f>0</f>
        <v>0</v>
      </c>
      <c r="AF383" s="80">
        <f>0</f>
        <v>0</v>
      </c>
      <c r="AG383" s="80">
        <f>0</f>
        <v>0</v>
      </c>
      <c r="AH383" s="80">
        <f>0</f>
        <v>0</v>
      </c>
      <c r="AI383">
        <v>1</v>
      </c>
    </row>
    <row r="384" spans="1:37">
      <c r="A384" s="135" t="s">
        <v>234</v>
      </c>
      <c r="B384" s="111">
        <v>2024</v>
      </c>
      <c r="C384" s="9">
        <v>45302</v>
      </c>
      <c r="D384" s="134" t="s">
        <v>8281</v>
      </c>
      <c r="E384" s="3" t="s">
        <v>62</v>
      </c>
      <c r="F384" s="3" t="s">
        <v>62</v>
      </c>
      <c r="G384" t="s">
        <v>628</v>
      </c>
      <c r="H384" t="s">
        <v>8288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M384" s="80">
        <f>0</f>
        <v>0</v>
      </c>
      <c r="N384" s="80">
        <f>0</f>
        <v>0</v>
      </c>
      <c r="O384" s="80">
        <f>0</f>
        <v>0</v>
      </c>
      <c r="P384" s="80">
        <f>0</f>
        <v>0</v>
      </c>
      <c r="Q384" s="80">
        <f>0</f>
        <v>0</v>
      </c>
      <c r="R384" s="80">
        <f>0</f>
        <v>0</v>
      </c>
      <c r="S384" s="80">
        <f>0</f>
        <v>0</v>
      </c>
      <c r="T384" s="80">
        <f>0</f>
        <v>0</v>
      </c>
      <c r="U384" s="80">
        <f>0</f>
        <v>0</v>
      </c>
      <c r="V384" s="80">
        <f>0</f>
        <v>0</v>
      </c>
      <c r="W384" s="80">
        <f>0</f>
        <v>0</v>
      </c>
      <c r="X384" s="80">
        <f>0</f>
        <v>0</v>
      </c>
      <c r="Y384" s="80">
        <f>0</f>
        <v>0</v>
      </c>
      <c r="Z384" s="80">
        <f>0</f>
        <v>0</v>
      </c>
      <c r="AA384" s="80">
        <f>0</f>
        <v>0</v>
      </c>
      <c r="AB384" s="80">
        <f>0</f>
        <v>0</v>
      </c>
      <c r="AC384" s="80">
        <f>0</f>
        <v>0</v>
      </c>
      <c r="AD384" s="80">
        <f>0</f>
        <v>0</v>
      </c>
      <c r="AE384" s="80">
        <f>0</f>
        <v>0</v>
      </c>
      <c r="AF384" s="80">
        <f>0</f>
        <v>0</v>
      </c>
      <c r="AG384" s="80">
        <f>0</f>
        <v>0</v>
      </c>
      <c r="AH384">
        <v>40</v>
      </c>
      <c r="AI384" t="s">
        <v>601</v>
      </c>
    </row>
    <row r="385" spans="1:37">
      <c r="A385" s="135" t="s">
        <v>234</v>
      </c>
      <c r="B385" s="111">
        <v>2024</v>
      </c>
      <c r="C385" s="9">
        <v>45302</v>
      </c>
      <c r="D385" s="134" t="s">
        <v>8281</v>
      </c>
      <c r="E385" s="3" t="s">
        <v>62</v>
      </c>
      <c r="F385" s="3" t="s">
        <v>62</v>
      </c>
      <c r="G385" t="s">
        <v>1290</v>
      </c>
      <c r="H385" t="s">
        <v>1538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M385" s="80">
        <f>0</f>
        <v>0</v>
      </c>
      <c r="N385" s="80">
        <f>0</f>
        <v>0</v>
      </c>
      <c r="O385" s="80">
        <f>0</f>
        <v>0</v>
      </c>
      <c r="P385" s="80">
        <f>0</f>
        <v>0</v>
      </c>
      <c r="Q385" s="80">
        <f>0</f>
        <v>0</v>
      </c>
      <c r="R385" s="80">
        <f>0</f>
        <v>0</v>
      </c>
      <c r="S385" s="80">
        <f>0</f>
        <v>0</v>
      </c>
      <c r="T385" s="80">
        <f>0</f>
        <v>0</v>
      </c>
      <c r="U385" s="80">
        <f>0</f>
        <v>0</v>
      </c>
      <c r="V385" s="80">
        <f>0</f>
        <v>0</v>
      </c>
      <c r="W385" s="80">
        <f>0</f>
        <v>0</v>
      </c>
      <c r="X385" s="80">
        <f>0</f>
        <v>0</v>
      </c>
      <c r="Y385" s="80">
        <f>0</f>
        <v>0</v>
      </c>
      <c r="Z385" s="80">
        <f>0</f>
        <v>0</v>
      </c>
      <c r="AA385" s="80">
        <f>0</f>
        <v>0</v>
      </c>
      <c r="AB385" s="80">
        <f>0</f>
        <v>0</v>
      </c>
      <c r="AC385" s="80">
        <f>0</f>
        <v>0</v>
      </c>
      <c r="AD385" s="80">
        <f>0</f>
        <v>0</v>
      </c>
      <c r="AE385" s="80">
        <f>0</f>
        <v>0</v>
      </c>
      <c r="AF385" s="80">
        <f>0</f>
        <v>0</v>
      </c>
      <c r="AG385" s="80">
        <f>0</f>
        <v>0</v>
      </c>
      <c r="AH385">
        <v>40</v>
      </c>
      <c r="AI385" t="s">
        <v>601</v>
      </c>
    </row>
    <row r="386" spans="1:37">
      <c r="A386" s="135" t="s">
        <v>234</v>
      </c>
      <c r="B386" s="111">
        <v>2024</v>
      </c>
      <c r="C386" s="9">
        <v>45302</v>
      </c>
      <c r="D386" s="134" t="s">
        <v>8281</v>
      </c>
      <c r="E386" s="3" t="s">
        <v>62</v>
      </c>
      <c r="F386" s="3" t="s">
        <v>62</v>
      </c>
      <c r="G386" t="s">
        <v>631</v>
      </c>
      <c r="H386" t="s">
        <v>1554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M386" s="80">
        <f>0</f>
        <v>0</v>
      </c>
      <c r="N386" s="80">
        <f>0</f>
        <v>0</v>
      </c>
      <c r="O386" s="80">
        <f>0</f>
        <v>0</v>
      </c>
      <c r="P386" s="80">
        <f>0</f>
        <v>0</v>
      </c>
      <c r="Q386" s="80">
        <f>0</f>
        <v>0</v>
      </c>
      <c r="R386" s="80">
        <f>0</f>
        <v>0</v>
      </c>
      <c r="S386" s="80">
        <f>0</f>
        <v>0</v>
      </c>
      <c r="T386" s="80">
        <f>0</f>
        <v>0</v>
      </c>
      <c r="U386" s="80">
        <f>0</f>
        <v>0</v>
      </c>
      <c r="V386" s="80">
        <f>0</f>
        <v>0</v>
      </c>
      <c r="W386" s="80">
        <f>0</f>
        <v>0</v>
      </c>
      <c r="X386" s="80">
        <f>0</f>
        <v>0</v>
      </c>
      <c r="Y386" s="80">
        <f>0</f>
        <v>0</v>
      </c>
      <c r="Z386" s="80">
        <f>0</f>
        <v>0</v>
      </c>
      <c r="AA386" s="80">
        <f>0</f>
        <v>0</v>
      </c>
      <c r="AB386" s="80">
        <f>0</f>
        <v>0</v>
      </c>
      <c r="AC386" s="80">
        <f>0</f>
        <v>0</v>
      </c>
      <c r="AD386" s="80">
        <f>0</f>
        <v>0</v>
      </c>
      <c r="AE386" s="80">
        <f>0</f>
        <v>0</v>
      </c>
      <c r="AF386" s="80">
        <f>0</f>
        <v>0</v>
      </c>
      <c r="AG386" s="80">
        <f>0</f>
        <v>0</v>
      </c>
      <c r="AH386">
        <v>40</v>
      </c>
      <c r="AI386" t="s">
        <v>601</v>
      </c>
    </row>
    <row r="387" spans="1:37">
      <c r="A387" s="28" t="s">
        <v>292</v>
      </c>
      <c r="B387" s="28">
        <v>2024</v>
      </c>
      <c r="C387" s="9">
        <v>45326</v>
      </c>
      <c r="D387" s="28" t="s">
        <v>64</v>
      </c>
      <c r="E387" s="3" t="s">
        <v>62</v>
      </c>
      <c r="F387" s="3" t="s">
        <v>62</v>
      </c>
      <c r="G387" t="s">
        <v>593</v>
      </c>
      <c r="H387" t="s">
        <v>592</v>
      </c>
      <c r="I387" t="s">
        <v>33</v>
      </c>
      <c r="J387" s="10">
        <f>(C387-VLOOKUP(G387,Riders!$A$2:$E$8002,4,FALSE))/365</f>
        <v>33.213698630136989</v>
      </c>
      <c r="K387" s="10">
        <f>(C387-VLOOKUP(H387,Riders!$A$2:$E$8002,4,FALSE))/365</f>
        <v>25.75068493150685</v>
      </c>
      <c r="L387" s="25">
        <v>1</v>
      </c>
      <c r="M387">
        <v>1</v>
      </c>
      <c r="N387" s="80">
        <f>0</f>
        <v>0</v>
      </c>
      <c r="O387" s="80">
        <f>0</f>
        <v>0</v>
      </c>
      <c r="P387">
        <v>5</v>
      </c>
      <c r="Q387" s="80">
        <f>0</f>
        <v>0</v>
      </c>
      <c r="R387">
        <v>3</v>
      </c>
      <c r="S387">
        <v>5</v>
      </c>
      <c r="T387">
        <v>5</v>
      </c>
      <c r="U387" s="80">
        <f>0</f>
        <v>0</v>
      </c>
      <c r="V387">
        <v>5</v>
      </c>
      <c r="W387">
        <v>2</v>
      </c>
      <c r="X387">
        <v>3</v>
      </c>
      <c r="Y387">
        <v>2</v>
      </c>
      <c r="Z387" s="80">
        <f>0</f>
        <v>0</v>
      </c>
      <c r="AA387">
        <v>5</v>
      </c>
      <c r="AB387">
        <v>3</v>
      </c>
      <c r="AC387" s="80">
        <f>0</f>
        <v>0</v>
      </c>
      <c r="AD387">
        <v>3</v>
      </c>
      <c r="AE387">
        <v>5</v>
      </c>
      <c r="AF387">
        <v>6</v>
      </c>
      <c r="AG387">
        <v>20</v>
      </c>
      <c r="AH387" s="80">
        <f>0</f>
        <v>0</v>
      </c>
      <c r="AI387">
        <v>73</v>
      </c>
      <c r="AJ387" s="7">
        <v>3.6493055555555549E-2</v>
      </c>
      <c r="AK387">
        <v>57.088000000000001</v>
      </c>
    </row>
    <row r="388" spans="1:37">
      <c r="A388" s="28" t="s">
        <v>292</v>
      </c>
      <c r="B388" s="28">
        <v>2024</v>
      </c>
      <c r="C388" s="9">
        <v>45326</v>
      </c>
      <c r="D388" s="28" t="s">
        <v>64</v>
      </c>
      <c r="E388" s="3" t="s">
        <v>62</v>
      </c>
      <c r="F388" s="3" t="s">
        <v>62</v>
      </c>
      <c r="G388" t="s">
        <v>590</v>
      </c>
      <c r="H388" t="s">
        <v>591</v>
      </c>
      <c r="I388" t="s">
        <v>28</v>
      </c>
      <c r="J388" s="10">
        <f>(C388-VLOOKUP(G388,Riders!$A$2:$E$8002,4,FALSE))/365</f>
        <v>38.021917808219179</v>
      </c>
      <c r="K388" s="10">
        <f>(C388-VLOOKUP(H388,Riders!$A$2:$E$8002,4,FALSE))/365</f>
        <v>33.405479452054792</v>
      </c>
      <c r="L388" s="25">
        <v>2</v>
      </c>
      <c r="M388">
        <v>2</v>
      </c>
      <c r="N388">
        <v>2</v>
      </c>
      <c r="O388" s="80">
        <f>0</f>
        <v>0</v>
      </c>
      <c r="P388" s="80">
        <f>0</f>
        <v>0</v>
      </c>
      <c r="Q388">
        <v>1</v>
      </c>
      <c r="R388">
        <v>5</v>
      </c>
      <c r="S388">
        <v>3</v>
      </c>
      <c r="T388">
        <v>1</v>
      </c>
      <c r="U388">
        <v>3</v>
      </c>
      <c r="V388" s="80">
        <f>0</f>
        <v>0</v>
      </c>
      <c r="W388" s="80">
        <f>0</f>
        <v>0</v>
      </c>
      <c r="X388">
        <v>5</v>
      </c>
      <c r="Y388" s="80">
        <f>0</f>
        <v>0</v>
      </c>
      <c r="Z388">
        <v>3</v>
      </c>
      <c r="AA388">
        <v>3</v>
      </c>
      <c r="AB388">
        <v>5</v>
      </c>
      <c r="AC388" s="80">
        <f>0</f>
        <v>0</v>
      </c>
      <c r="AD388" s="80">
        <f>0</f>
        <v>0</v>
      </c>
      <c r="AE388">
        <v>2</v>
      </c>
      <c r="AF388" s="80">
        <f>0</f>
        <v>0</v>
      </c>
      <c r="AG388">
        <v>20</v>
      </c>
      <c r="AH388" s="80">
        <f>0</f>
        <v>0</v>
      </c>
      <c r="AI388">
        <v>55</v>
      </c>
    </row>
    <row r="389" spans="1:37">
      <c r="A389" s="28" t="s">
        <v>292</v>
      </c>
      <c r="B389" s="28">
        <v>2024</v>
      </c>
      <c r="C389" s="9">
        <v>45326</v>
      </c>
      <c r="D389" s="28" t="s">
        <v>64</v>
      </c>
      <c r="E389" s="3" t="s">
        <v>62</v>
      </c>
      <c r="F389" s="3" t="s">
        <v>62</v>
      </c>
      <c r="G389" t="s">
        <v>758</v>
      </c>
      <c r="H389" t="s">
        <v>581</v>
      </c>
      <c r="I389" t="s">
        <v>111</v>
      </c>
      <c r="J389" s="10">
        <f>(C389-VLOOKUP(G389,Riders!$A$2:$E$8002,4,FALSE))/365</f>
        <v>19.983561643835618</v>
      </c>
      <c r="K389" s="10">
        <f>(C389-VLOOKUP(H389,Riders!$A$2:$E$8002,4,FALSE))/365</f>
        <v>28.210958904109589</v>
      </c>
      <c r="L389" s="25">
        <v>3</v>
      </c>
      <c r="M389" s="80">
        <f>0</f>
        <v>0</v>
      </c>
      <c r="N389">
        <v>3</v>
      </c>
      <c r="O389">
        <v>5</v>
      </c>
      <c r="P389">
        <v>1</v>
      </c>
      <c r="Q389" s="80">
        <f>0</f>
        <v>0</v>
      </c>
      <c r="R389" s="80">
        <f>0</f>
        <v>0</v>
      </c>
      <c r="S389" s="80">
        <f>0</f>
        <v>0</v>
      </c>
      <c r="T389" s="80">
        <f>0</f>
        <v>0</v>
      </c>
      <c r="U389">
        <v>5</v>
      </c>
      <c r="V389">
        <v>1</v>
      </c>
      <c r="W389">
        <v>5</v>
      </c>
      <c r="X389" s="80">
        <f>0</f>
        <v>0</v>
      </c>
      <c r="Y389" s="80">
        <f>0</f>
        <v>0</v>
      </c>
      <c r="Z389">
        <v>1</v>
      </c>
      <c r="AA389">
        <v>2</v>
      </c>
      <c r="AB389">
        <v>1</v>
      </c>
      <c r="AC389">
        <v>5</v>
      </c>
      <c r="AD389" s="80">
        <f>0</f>
        <v>0</v>
      </c>
      <c r="AE389">
        <v>1</v>
      </c>
      <c r="AF389">
        <v>2</v>
      </c>
      <c r="AG389">
        <v>20</v>
      </c>
      <c r="AH389" s="80">
        <f>0</f>
        <v>0</v>
      </c>
      <c r="AI389">
        <v>52</v>
      </c>
    </row>
    <row r="390" spans="1:37">
      <c r="A390" s="28" t="s">
        <v>292</v>
      </c>
      <c r="B390" s="28">
        <v>2024</v>
      </c>
      <c r="C390" s="9">
        <v>45326</v>
      </c>
      <c r="D390" s="28" t="s">
        <v>64</v>
      </c>
      <c r="E390" s="3" t="s">
        <v>62</v>
      </c>
      <c r="F390" s="3" t="s">
        <v>62</v>
      </c>
      <c r="G390" t="s">
        <v>1117</v>
      </c>
      <c r="H390" t="s">
        <v>1068</v>
      </c>
      <c r="I390" t="s">
        <v>475</v>
      </c>
      <c r="J390" s="10">
        <f>(C390-VLOOKUP(G390,Riders!$A$2:$E$8002,4,FALSE))/365</f>
        <v>25.608219178082191</v>
      </c>
      <c r="K390" s="10">
        <f>(C390-VLOOKUP(H390,Riders!$A$2:$E$8002,4,FALSE))/365</f>
        <v>22.224657534246575</v>
      </c>
      <c r="L390" s="25">
        <v>4</v>
      </c>
      <c r="M390" s="80">
        <f>0</f>
        <v>0</v>
      </c>
      <c r="N390" s="80">
        <f>0</f>
        <v>0</v>
      </c>
      <c r="O390" s="80">
        <f>0</f>
        <v>0</v>
      </c>
      <c r="P390" s="80">
        <f>0</f>
        <v>0</v>
      </c>
      <c r="Q390" s="80">
        <f>0</f>
        <v>0</v>
      </c>
      <c r="R390" s="80">
        <f>0</f>
        <v>0</v>
      </c>
      <c r="S390" s="80">
        <f>0</f>
        <v>0</v>
      </c>
      <c r="T390" s="80">
        <f>0</f>
        <v>0</v>
      </c>
      <c r="U390" s="80">
        <f>0</f>
        <v>0</v>
      </c>
      <c r="V390">
        <v>3</v>
      </c>
      <c r="W390" s="80">
        <f>0</f>
        <v>0</v>
      </c>
      <c r="X390">
        <v>2</v>
      </c>
      <c r="Y390" s="80">
        <f>0</f>
        <v>0</v>
      </c>
      <c r="Z390">
        <v>5</v>
      </c>
      <c r="AA390" s="80">
        <f>0</f>
        <v>0</v>
      </c>
      <c r="AB390" s="80">
        <f>0</f>
        <v>0</v>
      </c>
      <c r="AC390" s="80">
        <f>0</f>
        <v>0</v>
      </c>
      <c r="AD390">
        <v>5</v>
      </c>
      <c r="AE390">
        <v>3</v>
      </c>
      <c r="AF390">
        <v>10</v>
      </c>
      <c r="AG390">
        <v>20</v>
      </c>
      <c r="AH390" s="80">
        <f>0</f>
        <v>0</v>
      </c>
      <c r="AI390">
        <v>48</v>
      </c>
    </row>
    <row r="391" spans="1:37">
      <c r="A391" s="28" t="s">
        <v>292</v>
      </c>
      <c r="B391" s="28">
        <v>2024</v>
      </c>
      <c r="C391" s="9">
        <v>45326</v>
      </c>
      <c r="D391" s="28" t="s">
        <v>64</v>
      </c>
      <c r="E391" s="3" t="s">
        <v>62</v>
      </c>
      <c r="F391" s="3" t="s">
        <v>62</v>
      </c>
      <c r="G391" t="s">
        <v>653</v>
      </c>
      <c r="H391" t="s">
        <v>589</v>
      </c>
      <c r="I391" t="s">
        <v>30</v>
      </c>
      <c r="J391" s="10">
        <f>(C391-VLOOKUP(G391,Riders!$A$2:$E$8002,4,FALSE))/365</f>
        <v>23.273972602739725</v>
      </c>
      <c r="K391" s="10">
        <f>(C391-VLOOKUP(H391,Riders!$A$2:$E$8002,4,FALSE))/365</f>
        <v>34.68767123287671</v>
      </c>
      <c r="L391" s="25">
        <v>5</v>
      </c>
      <c r="M391">
        <v>5</v>
      </c>
      <c r="N391" s="80">
        <f>0</f>
        <v>0</v>
      </c>
      <c r="O391" s="80">
        <f>0</f>
        <v>0</v>
      </c>
      <c r="P391" s="80">
        <f>0</f>
        <v>0</v>
      </c>
      <c r="Q391">
        <v>3</v>
      </c>
      <c r="R391" s="80">
        <f>0</f>
        <v>0</v>
      </c>
      <c r="S391" s="80">
        <f>0</f>
        <v>0</v>
      </c>
      <c r="T391" s="80">
        <f>0</f>
        <v>0</v>
      </c>
      <c r="U391" s="80">
        <f>0</f>
        <v>0</v>
      </c>
      <c r="V391" s="80">
        <f>0</f>
        <v>0</v>
      </c>
      <c r="W391" s="80">
        <f>0</f>
        <v>0</v>
      </c>
      <c r="X391" s="80">
        <f>0</f>
        <v>0</v>
      </c>
      <c r="Y391">
        <v>3</v>
      </c>
      <c r="Z391">
        <v>2</v>
      </c>
      <c r="AA391" s="80">
        <f>0</f>
        <v>0</v>
      </c>
      <c r="AB391" s="80">
        <f>0</f>
        <v>0</v>
      </c>
      <c r="AC391">
        <v>2</v>
      </c>
      <c r="AD391">
        <v>2</v>
      </c>
      <c r="AE391" s="80">
        <f>0</f>
        <v>0</v>
      </c>
      <c r="AF391" s="80">
        <f>0</f>
        <v>0</v>
      </c>
      <c r="AG391">
        <v>20</v>
      </c>
      <c r="AH391" s="80">
        <f>0</f>
        <v>0</v>
      </c>
      <c r="AI391">
        <v>37</v>
      </c>
    </row>
    <row r="392" spans="1:37">
      <c r="A392" s="28" t="s">
        <v>292</v>
      </c>
      <c r="B392" s="28">
        <v>2024</v>
      </c>
      <c r="C392" s="9">
        <v>45326</v>
      </c>
      <c r="D392" s="28" t="s">
        <v>64</v>
      </c>
      <c r="E392" s="3" t="s">
        <v>62</v>
      </c>
      <c r="F392" s="3" t="s">
        <v>62</v>
      </c>
      <c r="G392" t="s">
        <v>488</v>
      </c>
      <c r="H392" t="s">
        <v>588</v>
      </c>
      <c r="I392" t="s">
        <v>745</v>
      </c>
      <c r="J392" s="10">
        <f>(C392-VLOOKUP(G392,Riders!$A$2:$E$8002,4,FALSE))/365</f>
        <v>30.158904109589042</v>
      </c>
      <c r="K392" s="10">
        <f>(C392-VLOOKUP(H392,Riders!$A$2:$E$8002,4,FALSE))/365</f>
        <v>25.989041095890411</v>
      </c>
      <c r="L392" s="25">
        <v>6</v>
      </c>
      <c r="M392" s="80">
        <f>0</f>
        <v>0</v>
      </c>
      <c r="N392" s="80">
        <f>0</f>
        <v>0</v>
      </c>
      <c r="O392" s="80">
        <f>0</f>
        <v>0</v>
      </c>
      <c r="P392">
        <v>3</v>
      </c>
      <c r="Q392" s="80">
        <f>0</f>
        <v>0</v>
      </c>
      <c r="R392" s="80">
        <f>0</f>
        <v>0</v>
      </c>
      <c r="S392">
        <v>1</v>
      </c>
      <c r="T392">
        <v>2</v>
      </c>
      <c r="U392" s="80">
        <f>0</f>
        <v>0</v>
      </c>
      <c r="V392" s="80">
        <f>0</f>
        <v>0</v>
      </c>
      <c r="W392">
        <v>1</v>
      </c>
      <c r="X392">
        <v>1</v>
      </c>
      <c r="Y392">
        <v>5</v>
      </c>
      <c r="Z392" s="80">
        <f>0</f>
        <v>0</v>
      </c>
      <c r="AA392">
        <v>1</v>
      </c>
      <c r="AB392" s="80">
        <f>0</f>
        <v>0</v>
      </c>
      <c r="AC392">
        <v>1</v>
      </c>
      <c r="AD392">
        <v>1</v>
      </c>
      <c r="AE392" s="80">
        <f>0</f>
        <v>0</v>
      </c>
      <c r="AF392" s="80">
        <f>0</f>
        <v>0</v>
      </c>
      <c r="AG392">
        <v>20</v>
      </c>
      <c r="AH392" s="80">
        <f>0</f>
        <v>0</v>
      </c>
      <c r="AI392">
        <v>36</v>
      </c>
    </row>
    <row r="393" spans="1:37">
      <c r="A393" s="28" t="s">
        <v>292</v>
      </c>
      <c r="B393" s="28">
        <v>2024</v>
      </c>
      <c r="C393" s="9">
        <v>45326</v>
      </c>
      <c r="D393" s="28" t="s">
        <v>64</v>
      </c>
      <c r="E393" s="3" t="s">
        <v>62</v>
      </c>
      <c r="F393" s="3" t="s">
        <v>62</v>
      </c>
      <c r="G393" t="s">
        <v>468</v>
      </c>
      <c r="H393" t="s">
        <v>585</v>
      </c>
      <c r="I393" t="s">
        <v>24</v>
      </c>
      <c r="J393" s="10">
        <f>(C393-VLOOKUP(G393,Riders!$A$2:$E$8002,4,FALSE))/365</f>
        <v>35.013698630136986</v>
      </c>
      <c r="K393" s="10">
        <f>(C393-VLOOKUP(H393,Riders!$A$2:$E$8002,4,FALSE))/365</f>
        <v>32.090410958904108</v>
      </c>
      <c r="L393" s="25">
        <v>7</v>
      </c>
      <c r="M393" s="80">
        <f>0</f>
        <v>0</v>
      </c>
      <c r="N393">
        <v>5</v>
      </c>
      <c r="O393">
        <v>1</v>
      </c>
      <c r="P393">
        <v>2</v>
      </c>
      <c r="Q393" s="80">
        <f>0</f>
        <v>0</v>
      </c>
      <c r="R393" s="80">
        <f>0</f>
        <v>0</v>
      </c>
      <c r="S393" s="80">
        <f>0</f>
        <v>0</v>
      </c>
      <c r="T393" s="80">
        <f>0</f>
        <v>0</v>
      </c>
      <c r="U393" s="80">
        <f>0</f>
        <v>0</v>
      </c>
      <c r="V393" s="80">
        <f>0</f>
        <v>0</v>
      </c>
      <c r="W393" s="80">
        <f>0</f>
        <v>0</v>
      </c>
      <c r="X393" s="80">
        <f>0</f>
        <v>0</v>
      </c>
      <c r="Y393">
        <v>1</v>
      </c>
      <c r="Z393" s="80">
        <f>0</f>
        <v>0</v>
      </c>
      <c r="AA393" s="80">
        <f>0</f>
        <v>0</v>
      </c>
      <c r="AB393">
        <v>2</v>
      </c>
      <c r="AC393">
        <v>3</v>
      </c>
      <c r="AD393" s="80">
        <f>0</f>
        <v>0</v>
      </c>
      <c r="AE393" s="80">
        <f>0</f>
        <v>0</v>
      </c>
      <c r="AF393" s="80">
        <f>0</f>
        <v>0</v>
      </c>
      <c r="AG393">
        <v>20</v>
      </c>
      <c r="AH393" s="80">
        <f>0</f>
        <v>0</v>
      </c>
      <c r="AI393">
        <v>34</v>
      </c>
    </row>
    <row r="394" spans="1:37">
      <c r="A394" s="28" t="s">
        <v>292</v>
      </c>
      <c r="B394" s="28">
        <v>2024</v>
      </c>
      <c r="C394" s="9">
        <v>45326</v>
      </c>
      <c r="D394" s="28" t="s">
        <v>64</v>
      </c>
      <c r="E394" s="3" t="s">
        <v>62</v>
      </c>
      <c r="F394" s="3" t="s">
        <v>62</v>
      </c>
      <c r="G394" t="s">
        <v>752</v>
      </c>
      <c r="H394" t="s">
        <v>1120</v>
      </c>
      <c r="I394" t="s">
        <v>640</v>
      </c>
      <c r="J394" s="10">
        <f>(C394-VLOOKUP(G394,Riders!$A$2:$E$8002,4,FALSE))/365</f>
        <v>22.13150684931507</v>
      </c>
      <c r="K394" s="10">
        <f>(C394-VLOOKUP(H394,Riders!$A$2:$E$8002,4,FALSE))/365</f>
        <v>27.134246575342466</v>
      </c>
      <c r="L394" s="25">
        <v>8</v>
      </c>
      <c r="M394" s="80">
        <f>0</f>
        <v>0</v>
      </c>
      <c r="N394" s="80">
        <f>0</f>
        <v>0</v>
      </c>
      <c r="O394" s="80">
        <f>0</f>
        <v>0</v>
      </c>
      <c r="P394" s="80">
        <f>0</f>
        <v>0</v>
      </c>
      <c r="Q394" s="80">
        <f>0</f>
        <v>0</v>
      </c>
      <c r="R394" s="80">
        <f>0</f>
        <v>0</v>
      </c>
      <c r="S394">
        <v>2</v>
      </c>
      <c r="T394">
        <v>3</v>
      </c>
      <c r="U394" s="80">
        <f>0</f>
        <v>0</v>
      </c>
      <c r="V394" s="80">
        <f>0</f>
        <v>0</v>
      </c>
      <c r="W394">
        <v>3</v>
      </c>
      <c r="X394" s="80">
        <f>0</f>
        <v>0</v>
      </c>
      <c r="Y394" s="80">
        <f>0</f>
        <v>0</v>
      </c>
      <c r="Z394" s="80">
        <f>0</f>
        <v>0</v>
      </c>
      <c r="AA394" s="80">
        <f>0</f>
        <v>0</v>
      </c>
      <c r="AB394" s="80">
        <f>0</f>
        <v>0</v>
      </c>
      <c r="AC394" s="80">
        <f>0</f>
        <v>0</v>
      </c>
      <c r="AD394" s="80">
        <f>0</f>
        <v>0</v>
      </c>
      <c r="AE394" s="80">
        <f>0</f>
        <v>0</v>
      </c>
      <c r="AF394" s="80">
        <f>0</f>
        <v>0</v>
      </c>
      <c r="AG394">
        <v>20</v>
      </c>
      <c r="AH394" s="80">
        <f>0</f>
        <v>0</v>
      </c>
      <c r="AI394">
        <v>28</v>
      </c>
    </row>
    <row r="395" spans="1:37">
      <c r="A395" s="28" t="s">
        <v>292</v>
      </c>
      <c r="B395" s="28">
        <v>2024</v>
      </c>
      <c r="C395" s="9">
        <v>45326</v>
      </c>
      <c r="D395" s="28" t="s">
        <v>64</v>
      </c>
      <c r="E395" s="3" t="s">
        <v>62</v>
      </c>
      <c r="F395" s="3" t="s">
        <v>62</v>
      </c>
      <c r="G395" t="s">
        <v>1069</v>
      </c>
      <c r="H395" t="s">
        <v>1059</v>
      </c>
      <c r="I395" t="s">
        <v>100</v>
      </c>
      <c r="J395" s="10">
        <f>(C395-VLOOKUP(G395,Riders!$A$2:$E$8002,4,FALSE))/365</f>
        <v>22.035616438356165</v>
      </c>
      <c r="K395" s="10">
        <f>(C395-VLOOKUP(H395,Riders!$A$2:$E$8002,4,FALSE))/365</f>
        <v>21.304109589041097</v>
      </c>
      <c r="L395" s="25">
        <v>9</v>
      </c>
      <c r="M395" s="80">
        <f>0</f>
        <v>0</v>
      </c>
      <c r="N395" s="80">
        <f>0</f>
        <v>0</v>
      </c>
      <c r="O395">
        <v>2</v>
      </c>
      <c r="P395" s="80">
        <f>0</f>
        <v>0</v>
      </c>
      <c r="Q395" s="80">
        <f>0</f>
        <v>0</v>
      </c>
      <c r="R395">
        <v>2</v>
      </c>
      <c r="S395" s="80">
        <f>0</f>
        <v>0</v>
      </c>
      <c r="T395" s="80">
        <f>0</f>
        <v>0</v>
      </c>
      <c r="U395">
        <v>1</v>
      </c>
      <c r="V395" s="80">
        <f>0</f>
        <v>0</v>
      </c>
      <c r="W395" s="80">
        <f>0</f>
        <v>0</v>
      </c>
      <c r="X395" s="80">
        <f>0</f>
        <v>0</v>
      </c>
      <c r="Y395" s="80">
        <f>0</f>
        <v>0</v>
      </c>
      <c r="Z395" s="80">
        <f>0</f>
        <v>0</v>
      </c>
      <c r="AA395" s="80">
        <f>0</f>
        <v>0</v>
      </c>
      <c r="AB395" s="80">
        <f>0</f>
        <v>0</v>
      </c>
      <c r="AC395" s="80">
        <f>0</f>
        <v>0</v>
      </c>
      <c r="AD395" s="80">
        <f>0</f>
        <v>0</v>
      </c>
      <c r="AE395" s="80">
        <f>0</f>
        <v>0</v>
      </c>
      <c r="AF395" s="80">
        <f>0</f>
        <v>0</v>
      </c>
      <c r="AG395" s="80">
        <f>0</f>
        <v>0</v>
      </c>
      <c r="AH395" s="80">
        <f>0</f>
        <v>0</v>
      </c>
      <c r="AI395">
        <v>5</v>
      </c>
    </row>
    <row r="396" spans="1:37">
      <c r="A396" s="28" t="s">
        <v>292</v>
      </c>
      <c r="B396" s="28">
        <v>2024</v>
      </c>
      <c r="C396" s="9">
        <v>45326</v>
      </c>
      <c r="D396" s="28" t="s">
        <v>64</v>
      </c>
      <c r="E396" s="3" t="s">
        <v>62</v>
      </c>
      <c r="F396" s="3" t="s">
        <v>62</v>
      </c>
      <c r="G396" t="s">
        <v>634</v>
      </c>
      <c r="H396" t="s">
        <v>485</v>
      </c>
      <c r="I396" t="s">
        <v>40</v>
      </c>
      <c r="J396" s="10">
        <f>(C396-VLOOKUP(G396,Riders!$A$2:$E$8002,4,FALSE))/365</f>
        <v>23.112328767123287</v>
      </c>
      <c r="K396" s="10">
        <f>(C396-VLOOKUP(H396,Riders!$A$2:$E$8002,4,FALSE))/365</f>
        <v>30.860273972602741</v>
      </c>
      <c r="L396" s="25">
        <v>10</v>
      </c>
      <c r="M396" s="80">
        <f>0</f>
        <v>0</v>
      </c>
      <c r="N396" s="80">
        <f>0</f>
        <v>0</v>
      </c>
      <c r="O396" s="80">
        <f>0</f>
        <v>0</v>
      </c>
      <c r="P396" s="80">
        <f>0</f>
        <v>0</v>
      </c>
      <c r="Q396" s="80">
        <f>0</f>
        <v>0</v>
      </c>
      <c r="R396" s="80">
        <f>0</f>
        <v>0</v>
      </c>
      <c r="S396" s="80">
        <f>0</f>
        <v>0</v>
      </c>
      <c r="T396" s="80">
        <f>0</f>
        <v>0</v>
      </c>
      <c r="U396" s="80">
        <f>0</f>
        <v>0</v>
      </c>
      <c r="V396" s="80">
        <f>0</f>
        <v>0</v>
      </c>
      <c r="W396" s="80">
        <f>0</f>
        <v>0</v>
      </c>
      <c r="X396" s="80">
        <f>0</f>
        <v>0</v>
      </c>
      <c r="Y396" s="80">
        <f>0</f>
        <v>0</v>
      </c>
      <c r="Z396" s="80">
        <f>0</f>
        <v>0</v>
      </c>
      <c r="AA396" s="80">
        <f>0</f>
        <v>0</v>
      </c>
      <c r="AB396" s="80">
        <f>0</f>
        <v>0</v>
      </c>
      <c r="AC396" s="80">
        <f>0</f>
        <v>0</v>
      </c>
      <c r="AD396" s="80">
        <f>0</f>
        <v>0</v>
      </c>
      <c r="AE396" s="80">
        <f>0</f>
        <v>0</v>
      </c>
      <c r="AF396" s="80">
        <f>0</f>
        <v>0</v>
      </c>
      <c r="AG396" s="80">
        <f>0</f>
        <v>0</v>
      </c>
      <c r="AH396" s="80">
        <f>0</f>
        <v>0</v>
      </c>
      <c r="AI396">
        <v>0</v>
      </c>
    </row>
    <row r="397" spans="1:37">
      <c r="A397" s="28" t="s">
        <v>292</v>
      </c>
      <c r="B397" s="28">
        <v>2024</v>
      </c>
      <c r="C397" s="9">
        <v>45326</v>
      </c>
      <c r="D397" s="28" t="s">
        <v>64</v>
      </c>
      <c r="E397" s="3" t="s">
        <v>62</v>
      </c>
      <c r="F397" s="3" t="s">
        <v>62</v>
      </c>
      <c r="G397" t="s">
        <v>489</v>
      </c>
      <c r="H397" t="s">
        <v>1071</v>
      </c>
      <c r="I397" t="s">
        <v>35</v>
      </c>
      <c r="J397" s="10">
        <f>(C397-VLOOKUP(G397,Riders!$A$2:$E$8002,4,FALSE))/365</f>
        <v>25.627397260273973</v>
      </c>
      <c r="K397" s="10">
        <f>(C397-VLOOKUP(H397,Riders!$A$2:$E$8002,4,FALSE))/365</f>
        <v>21.591780821917808</v>
      </c>
      <c r="L397" s="25">
        <v>11</v>
      </c>
      <c r="M397" s="80">
        <f>0</f>
        <v>0</v>
      </c>
      <c r="N397" s="80">
        <f>0</f>
        <v>0</v>
      </c>
      <c r="O397" s="80">
        <f>0</f>
        <v>0</v>
      </c>
      <c r="P397" s="80">
        <f>0</f>
        <v>0</v>
      </c>
      <c r="Q397" s="80">
        <f>0</f>
        <v>0</v>
      </c>
      <c r="R397" s="80">
        <f>0</f>
        <v>0</v>
      </c>
      <c r="S397" s="80">
        <f>0</f>
        <v>0</v>
      </c>
      <c r="T397" s="80">
        <f>0</f>
        <v>0</v>
      </c>
      <c r="U397" s="80">
        <f>0</f>
        <v>0</v>
      </c>
      <c r="V397" s="80">
        <f>0</f>
        <v>0</v>
      </c>
      <c r="W397" s="80">
        <f>0</f>
        <v>0</v>
      </c>
      <c r="X397" s="80">
        <f>0</f>
        <v>0</v>
      </c>
      <c r="Y397" s="80">
        <f>0</f>
        <v>0</v>
      </c>
      <c r="Z397" s="80">
        <f>0</f>
        <v>0</v>
      </c>
      <c r="AA397" s="80">
        <f>0</f>
        <v>0</v>
      </c>
      <c r="AB397" s="80">
        <f>0</f>
        <v>0</v>
      </c>
      <c r="AC397" s="80">
        <f>0</f>
        <v>0</v>
      </c>
      <c r="AD397" s="80">
        <f>0</f>
        <v>0</v>
      </c>
      <c r="AE397" s="80">
        <f>0</f>
        <v>0</v>
      </c>
      <c r="AF397" s="80">
        <f>0</f>
        <v>0</v>
      </c>
      <c r="AG397" s="80">
        <f>0</f>
        <v>0</v>
      </c>
      <c r="AH397" s="80">
        <f>0</f>
        <v>0</v>
      </c>
      <c r="AI397">
        <v>0</v>
      </c>
    </row>
    <row r="398" spans="1:37">
      <c r="A398" s="28" t="s">
        <v>292</v>
      </c>
      <c r="B398" s="28">
        <v>2024</v>
      </c>
      <c r="C398" s="9">
        <v>45326</v>
      </c>
      <c r="D398" s="28" t="s">
        <v>64</v>
      </c>
      <c r="E398" s="3" t="s">
        <v>62</v>
      </c>
      <c r="F398" s="3" t="s">
        <v>62</v>
      </c>
      <c r="G398" t="s">
        <v>643</v>
      </c>
      <c r="H398" t="s">
        <v>598</v>
      </c>
      <c r="I398" t="s">
        <v>83</v>
      </c>
      <c r="J398" s="10">
        <f>(C398-VLOOKUP(G398,Riders!$A$2:$E$8002,4,FALSE))/365</f>
        <v>24.534246575342465</v>
      </c>
      <c r="K398" s="10">
        <f>(C398-VLOOKUP(H398,Riders!$A$2:$E$8002,4,FALSE))/365</f>
        <v>27.421917808219177</v>
      </c>
      <c r="L398" s="25">
        <v>12</v>
      </c>
      <c r="M398" s="80">
        <f>0</f>
        <v>0</v>
      </c>
      <c r="N398" s="80">
        <f>0</f>
        <v>0</v>
      </c>
      <c r="O398" s="80">
        <f>0</f>
        <v>0</v>
      </c>
      <c r="P398" s="80">
        <f>0</f>
        <v>0</v>
      </c>
      <c r="Q398">
        <v>2</v>
      </c>
      <c r="R398" s="80">
        <f>0</f>
        <v>0</v>
      </c>
      <c r="S398" s="80">
        <f>0</f>
        <v>0</v>
      </c>
      <c r="T398" s="80">
        <f>0</f>
        <v>0</v>
      </c>
      <c r="U398" s="80">
        <f>0</f>
        <v>0</v>
      </c>
      <c r="V398">
        <v>2</v>
      </c>
      <c r="W398" s="80">
        <f>0</f>
        <v>0</v>
      </c>
      <c r="X398" s="80">
        <f>0</f>
        <v>0</v>
      </c>
      <c r="Y398" s="80">
        <f>0</f>
        <v>0</v>
      </c>
      <c r="Z398" s="80">
        <f>0</f>
        <v>0</v>
      </c>
      <c r="AA398" s="80">
        <f>0</f>
        <v>0</v>
      </c>
      <c r="AB398" s="80">
        <f>0</f>
        <v>0</v>
      </c>
      <c r="AC398" s="80">
        <f>0</f>
        <v>0</v>
      </c>
      <c r="AD398" s="80">
        <f>0</f>
        <v>0</v>
      </c>
      <c r="AE398" s="80">
        <f>0</f>
        <v>0</v>
      </c>
      <c r="AF398">
        <v>4</v>
      </c>
      <c r="AG398" s="80">
        <f>0</f>
        <v>0</v>
      </c>
      <c r="AH398">
        <v>20</v>
      </c>
      <c r="AI398">
        <v>-12</v>
      </c>
    </row>
    <row r="399" spans="1:37">
      <c r="A399" s="28" t="s">
        <v>292</v>
      </c>
      <c r="B399" s="28">
        <v>2024</v>
      </c>
      <c r="C399" s="9">
        <v>45326</v>
      </c>
      <c r="D399" s="28" t="s">
        <v>64</v>
      </c>
      <c r="E399" s="3" t="s">
        <v>62</v>
      </c>
      <c r="F399" s="3" t="s">
        <v>62</v>
      </c>
      <c r="G399" t="s">
        <v>626</v>
      </c>
      <c r="H399" t="s">
        <v>610</v>
      </c>
      <c r="I399" t="s">
        <v>44</v>
      </c>
      <c r="J399" s="10">
        <f>(C399-VLOOKUP(G399,Riders!$A$2:$E$8002,4,FALSE))/365</f>
        <v>32.799999999999997</v>
      </c>
      <c r="K399" s="10">
        <f>(C399-VLOOKUP(H399,Riders!$A$2:$E$8002,4,FALSE))/365</f>
        <v>26.282191780821918</v>
      </c>
      <c r="L399" s="25">
        <v>13</v>
      </c>
      <c r="M399" s="80">
        <f>0</f>
        <v>0</v>
      </c>
      <c r="N399" s="80">
        <f>0</f>
        <v>0</v>
      </c>
      <c r="O399" s="80">
        <f>0</f>
        <v>0</v>
      </c>
      <c r="P399" s="80">
        <f>0</f>
        <v>0</v>
      </c>
      <c r="Q399">
        <v>5</v>
      </c>
      <c r="R399">
        <v>1</v>
      </c>
      <c r="S399" s="80">
        <f>0</f>
        <v>0</v>
      </c>
      <c r="T399" s="80">
        <f>0</f>
        <v>0</v>
      </c>
      <c r="U399" s="80">
        <f>0</f>
        <v>0</v>
      </c>
      <c r="V399" s="80">
        <f>0</f>
        <v>0</v>
      </c>
      <c r="W399" s="80">
        <f>0</f>
        <v>0</v>
      </c>
      <c r="X399" s="80">
        <f>0</f>
        <v>0</v>
      </c>
      <c r="Y399" s="80">
        <f>0</f>
        <v>0</v>
      </c>
      <c r="Z399" s="80">
        <f>0</f>
        <v>0</v>
      </c>
      <c r="AA399" s="80">
        <f>0</f>
        <v>0</v>
      </c>
      <c r="AB399" s="80">
        <f>0</f>
        <v>0</v>
      </c>
      <c r="AC399" s="80">
        <f>0</f>
        <v>0</v>
      </c>
      <c r="AD399" s="80">
        <f>0</f>
        <v>0</v>
      </c>
      <c r="AE399" s="80">
        <f>0</f>
        <v>0</v>
      </c>
      <c r="AF399" s="80">
        <f>0</f>
        <v>0</v>
      </c>
      <c r="AG399" s="80">
        <f>0</f>
        <v>0</v>
      </c>
      <c r="AH399">
        <v>20</v>
      </c>
      <c r="AI399">
        <v>-14</v>
      </c>
    </row>
    <row r="400" spans="1:37">
      <c r="A400" s="28" t="s">
        <v>292</v>
      </c>
      <c r="B400" s="28">
        <v>2024</v>
      </c>
      <c r="C400" s="9">
        <v>45326</v>
      </c>
      <c r="D400" s="28" t="s">
        <v>64</v>
      </c>
      <c r="E400" s="3" t="s">
        <v>62</v>
      </c>
      <c r="F400" s="3" t="s">
        <v>62</v>
      </c>
      <c r="G400" t="s">
        <v>688</v>
      </c>
      <c r="H400" t="s">
        <v>495</v>
      </c>
      <c r="I400" t="s">
        <v>32</v>
      </c>
      <c r="J400" s="10">
        <f>(C400-VLOOKUP(G400,Riders!$A$2:$E$8002,4,FALSE))/365</f>
        <v>25.079452054794519</v>
      </c>
      <c r="K400" s="10">
        <f>(C400-VLOOKUP(H400,Riders!$A$2:$E$8002,4,FALSE))/365</f>
        <v>20.520547945205479</v>
      </c>
      <c r="L400" s="25">
        <v>14</v>
      </c>
      <c r="M400" s="80">
        <f>0</f>
        <v>0</v>
      </c>
      <c r="N400" s="80">
        <f>0</f>
        <v>0</v>
      </c>
      <c r="O400" s="80">
        <f>0</f>
        <v>0</v>
      </c>
      <c r="P400" s="80">
        <f>0</f>
        <v>0</v>
      </c>
      <c r="Q400" s="80">
        <f>0</f>
        <v>0</v>
      </c>
      <c r="R400" s="80">
        <f>0</f>
        <v>0</v>
      </c>
      <c r="S400" s="80">
        <f>0</f>
        <v>0</v>
      </c>
      <c r="T400" s="80">
        <f>0</f>
        <v>0</v>
      </c>
      <c r="U400" s="80">
        <f>0</f>
        <v>0</v>
      </c>
      <c r="V400" s="80">
        <f>0</f>
        <v>0</v>
      </c>
      <c r="W400" s="80">
        <f>0</f>
        <v>0</v>
      </c>
      <c r="X400" s="80">
        <f>0</f>
        <v>0</v>
      </c>
      <c r="Y400" s="80">
        <f>0</f>
        <v>0</v>
      </c>
      <c r="Z400" s="80">
        <f>0</f>
        <v>0</v>
      </c>
      <c r="AA400" s="80">
        <f>0</f>
        <v>0</v>
      </c>
      <c r="AB400" s="80">
        <f>0</f>
        <v>0</v>
      </c>
      <c r="AC400" s="80">
        <f>0</f>
        <v>0</v>
      </c>
      <c r="AD400" s="80">
        <f>0</f>
        <v>0</v>
      </c>
      <c r="AE400" s="80">
        <f>0</f>
        <v>0</v>
      </c>
      <c r="AF400" s="80">
        <f>0</f>
        <v>0</v>
      </c>
      <c r="AG400" s="80">
        <f>0</f>
        <v>0</v>
      </c>
      <c r="AH400">
        <v>20</v>
      </c>
      <c r="AI400">
        <v>-20</v>
      </c>
    </row>
    <row r="401" spans="1:35">
      <c r="A401" s="28" t="s">
        <v>292</v>
      </c>
      <c r="B401" s="28">
        <v>2024</v>
      </c>
      <c r="C401" s="9">
        <v>45326</v>
      </c>
      <c r="D401" s="28" t="s">
        <v>64</v>
      </c>
      <c r="E401" s="3" t="s">
        <v>62</v>
      </c>
      <c r="F401" s="3" t="s">
        <v>62</v>
      </c>
      <c r="G401" t="s">
        <v>651</v>
      </c>
      <c r="H401" t="s">
        <v>652</v>
      </c>
      <c r="I401" t="s">
        <v>76</v>
      </c>
      <c r="J401" s="10">
        <f>(C401-VLOOKUP(G401,Riders!$A$2:$E$8002,4,FALSE))/365</f>
        <v>22.032876712328768</v>
      </c>
      <c r="K401" s="10">
        <f>(C401-VLOOKUP(H401,Riders!$A$2:$E$8002,4,FALSE))/365</f>
        <v>21.534246575342465</v>
      </c>
      <c r="L401" s="25">
        <v>15</v>
      </c>
      <c r="M401">
        <v>3</v>
      </c>
      <c r="N401">
        <v>1</v>
      </c>
      <c r="O401">
        <v>3</v>
      </c>
      <c r="P401" s="80">
        <f>0</f>
        <v>0</v>
      </c>
      <c r="Q401" s="80">
        <f>0</f>
        <v>0</v>
      </c>
      <c r="R401" s="80">
        <f>0</f>
        <v>0</v>
      </c>
      <c r="S401" s="80">
        <f>0</f>
        <v>0</v>
      </c>
      <c r="T401" s="80">
        <f>0</f>
        <v>0</v>
      </c>
      <c r="U401">
        <v>2</v>
      </c>
      <c r="V401" s="80">
        <f>0</f>
        <v>0</v>
      </c>
      <c r="W401" s="80">
        <f>0</f>
        <v>0</v>
      </c>
      <c r="X401" s="80">
        <f>0</f>
        <v>0</v>
      </c>
      <c r="Y401" s="80">
        <f>0</f>
        <v>0</v>
      </c>
      <c r="Z401" s="80">
        <f>0</f>
        <v>0</v>
      </c>
      <c r="AA401" s="80">
        <f>0</f>
        <v>0</v>
      </c>
      <c r="AB401" s="80">
        <f>0</f>
        <v>0</v>
      </c>
      <c r="AC401" s="80">
        <f>0</f>
        <v>0</v>
      </c>
      <c r="AD401" s="80">
        <f>0</f>
        <v>0</v>
      </c>
      <c r="AE401" s="80">
        <f>0</f>
        <v>0</v>
      </c>
      <c r="AF401" s="80">
        <f>0</f>
        <v>0</v>
      </c>
      <c r="AG401" s="80">
        <f>0</f>
        <v>0</v>
      </c>
      <c r="AH401">
        <v>60</v>
      </c>
      <c r="AI401">
        <v>-51</v>
      </c>
    </row>
    <row r="402" spans="1:35">
      <c r="A402" s="28" t="s">
        <v>292</v>
      </c>
      <c r="B402" s="28">
        <v>2024</v>
      </c>
      <c r="C402" s="9">
        <v>45326</v>
      </c>
      <c r="D402" s="28" t="s">
        <v>64</v>
      </c>
      <c r="E402" s="3" t="s">
        <v>62</v>
      </c>
      <c r="F402" s="3" t="s">
        <v>62</v>
      </c>
      <c r="G402" t="s">
        <v>612</v>
      </c>
      <c r="H402" t="s">
        <v>1062</v>
      </c>
      <c r="I402" t="s">
        <v>613</v>
      </c>
      <c r="J402" s="10">
        <f>(C402-VLOOKUP(G402,Riders!$A$2:$E$8002,4,FALSE))/365</f>
        <v>26.424657534246574</v>
      </c>
      <c r="K402" s="10">
        <f>(C402-VLOOKUP(H402,Riders!$A$2:$E$8002,4,FALSE))/365</f>
        <v>24.912328767123288</v>
      </c>
      <c r="L402" s="25" t="s">
        <v>601</v>
      </c>
      <c r="M402" s="80">
        <f>0</f>
        <v>0</v>
      </c>
      <c r="N402" s="80">
        <f>0</f>
        <v>0</v>
      </c>
      <c r="O402" s="80">
        <f>0</f>
        <v>0</v>
      </c>
      <c r="P402" s="80">
        <f>0</f>
        <v>0</v>
      </c>
      <c r="Q402" s="80">
        <f>0</f>
        <v>0</v>
      </c>
      <c r="R402" s="80">
        <f>0</f>
        <v>0</v>
      </c>
      <c r="S402" s="80">
        <f>0</f>
        <v>0</v>
      </c>
      <c r="T402" s="80">
        <f>0</f>
        <v>0</v>
      </c>
      <c r="U402" s="80">
        <f>0</f>
        <v>0</v>
      </c>
      <c r="V402" s="80">
        <f>0</f>
        <v>0</v>
      </c>
      <c r="W402" s="80">
        <f>0</f>
        <v>0</v>
      </c>
      <c r="X402" s="80">
        <f>0</f>
        <v>0</v>
      </c>
      <c r="Y402" s="80">
        <f>0</f>
        <v>0</v>
      </c>
      <c r="Z402" s="80">
        <f>0</f>
        <v>0</v>
      </c>
      <c r="AA402" s="80">
        <f>0</f>
        <v>0</v>
      </c>
      <c r="AB402" s="80">
        <f>0</f>
        <v>0</v>
      </c>
      <c r="AC402" s="80">
        <f>0</f>
        <v>0</v>
      </c>
      <c r="AD402" s="80">
        <f>0</f>
        <v>0</v>
      </c>
      <c r="AE402" s="80">
        <f>0</f>
        <v>0</v>
      </c>
      <c r="AF402" s="80">
        <f>0</f>
        <v>0</v>
      </c>
      <c r="AG402" s="80">
        <f>0</f>
        <v>0</v>
      </c>
      <c r="AH402">
        <v>40</v>
      </c>
      <c r="AI402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9" priority="18" operator="between">
      <formula>1</formula>
      <formula>1</formula>
    </cfRule>
    <cfRule type="cellIs" dxfId="198" priority="19" operator="between">
      <formula>2</formula>
      <formula>2</formula>
    </cfRule>
    <cfRule type="cellIs" dxfId="197" priority="20" operator="between">
      <formula>3</formula>
      <formula>3</formula>
    </cfRule>
    <cfRule type="cellIs" dxfId="196" priority="21" operator="between">
      <formula>5</formula>
      <formula>5</formula>
    </cfRule>
  </conditionalFormatting>
  <conditionalFormatting sqref="AF2:AF331 AF333:AF1734">
    <cfRule type="cellIs" dxfId="195" priority="27" operator="between">
      <formula>2</formula>
      <formula>2</formula>
    </cfRule>
    <cfRule type="cellIs" dxfId="194" priority="28" operator="between">
      <formula>4</formula>
      <formula>4</formula>
    </cfRule>
    <cfRule type="cellIs" dxfId="193" priority="29" operator="between">
      <formula>6</formula>
      <formula>6</formula>
    </cfRule>
    <cfRule type="cellIs" dxfId="192" priority="30" operator="between">
      <formula>10</formula>
      <formula>10</formula>
    </cfRule>
  </conditionalFormatting>
  <conditionalFormatting sqref="A319:D334 D335:D352 A335:B352">
    <cfRule type="expression" dxfId="191" priority="7">
      <formula>$E319="R1"</formula>
    </cfRule>
    <cfRule type="expression" dxfId="190" priority="8">
      <formula>$E319="F"</formula>
    </cfRule>
    <cfRule type="expression" dxfId="189" priority="9">
      <formula>$E319="Q"</formula>
    </cfRule>
  </conditionalFormatting>
  <conditionalFormatting sqref="J2:K402">
    <cfRule type="expression" dxfId="188" priority="4">
      <formula>$E2="R1"</formula>
    </cfRule>
    <cfRule type="expression" dxfId="187" priority="5">
      <formula>$E2="F"</formula>
    </cfRule>
    <cfRule type="expression" dxfId="186" priority="6">
      <formula>$E2="Q"</formula>
    </cfRule>
  </conditionalFormatting>
  <conditionalFormatting sqref="G357">
    <cfRule type="expression" dxfId="185" priority="1">
      <formula>$E357="R1"</formula>
    </cfRule>
    <cfRule type="expression" dxfId="184" priority="2">
      <formula>$E357="F"</formula>
    </cfRule>
    <cfRule type="expression" dxfId="183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81"/>
  <sheetViews>
    <sheetView zoomScale="70" zoomScaleNormal="70" workbookViewId="0">
      <pane ySplit="1" topLeftCell="A548" activePane="bottomLeft" state="frozen"/>
      <selection activeCell="K321" sqref="K321"/>
      <selection pane="bottomLeft" activeCell="A558" sqref="A558:D559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2127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5264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8287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4552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4548</v>
      </c>
      <c r="F552" t="s">
        <v>1273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4561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4726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3903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>
        <v>1</v>
      </c>
      <c r="I558" s="6">
        <v>0.46388888888888885</v>
      </c>
      <c r="J558">
        <v>53.892000000000003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>
        <v>2</v>
      </c>
      <c r="I559" s="6">
        <v>0.46388888888888885</v>
      </c>
      <c r="J559">
        <v>53.892000000000003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589</v>
      </c>
      <c r="F560" t="s">
        <v>30</v>
      </c>
      <c r="G560" s="10">
        <f>(C560-VLOOKUP(E560,Riders!$A$2:$E$8002,4,FALSE))/365</f>
        <v>34.684931506849317</v>
      </c>
      <c r="H560">
        <v>3</v>
      </c>
      <c r="I560" s="6">
        <v>0.46388888888888902</v>
      </c>
      <c r="J560">
        <v>53.892000000000003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495</v>
      </c>
      <c r="F561" t="s">
        <v>32</v>
      </c>
      <c r="G561" s="10">
        <f>(C561-VLOOKUP(E561,Riders!$A$2:$E$8002,4,FALSE))/365</f>
        <v>20.517808219178082</v>
      </c>
      <c r="H561">
        <v>4</v>
      </c>
      <c r="I561" s="6">
        <v>0.46388888888888902</v>
      </c>
      <c r="J561">
        <v>53.892000000000003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747</v>
      </c>
      <c r="F562" t="s">
        <v>73</v>
      </c>
      <c r="G562" s="10">
        <f>(C562-VLOOKUP(E562,Riders!$A$2:$E$8002,4,FALSE))/365</f>
        <v>23.8</v>
      </c>
      <c r="H562">
        <v>5</v>
      </c>
      <c r="I562" s="6">
        <v>0.46388888888888902</v>
      </c>
      <c r="J562">
        <v>53.892000000000003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639</v>
      </c>
      <c r="F563" t="s">
        <v>640</v>
      </c>
      <c r="G563" s="10">
        <f>(C563-VLOOKUP(E563,Riders!$A$2:$E$8002,4,FALSE))/365</f>
        <v>22.030136986301368</v>
      </c>
      <c r="H563">
        <v>6</v>
      </c>
      <c r="I563" s="6">
        <v>0.46388888888888902</v>
      </c>
      <c r="J563">
        <v>53.892000000000003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581</v>
      </c>
      <c r="F564" t="s">
        <v>111</v>
      </c>
      <c r="G564" s="10">
        <f>(C564-VLOOKUP(E564,Riders!$A$2:$E$8002,4,FALSE))/365</f>
        <v>28.208219178082192</v>
      </c>
      <c r="H564">
        <v>7</v>
      </c>
      <c r="I564" s="6">
        <v>0.46388888888888902</v>
      </c>
      <c r="J564">
        <v>53.892000000000003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>
        <v>8</v>
      </c>
      <c r="I565" s="6">
        <v>0.46388888888888902</v>
      </c>
      <c r="J565">
        <v>53.892000000000003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583</v>
      </c>
      <c r="F566" t="s">
        <v>76</v>
      </c>
      <c r="G566" s="10">
        <f>(C566-VLOOKUP(E566,Riders!$A$2:$E$8002,4,FALSE))/365</f>
        <v>28.701369863013699</v>
      </c>
      <c r="H566">
        <v>9</v>
      </c>
      <c r="I566" s="6">
        <v>0.46388888888888902</v>
      </c>
      <c r="J566">
        <v>53.892000000000003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588</v>
      </c>
      <c r="F567" t="s">
        <v>745</v>
      </c>
      <c r="G567" s="10">
        <f>(C567-VLOOKUP(E567,Riders!$A$2:$E$8002,4,FALSE))/365</f>
        <v>25.986301369863014</v>
      </c>
      <c r="H567">
        <v>10</v>
      </c>
      <c r="I567" s="6">
        <v>0.46388888888888902</v>
      </c>
      <c r="J567">
        <v>53.892000000000003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489</v>
      </c>
      <c r="F568" t="s">
        <v>35</v>
      </c>
      <c r="G568" s="10">
        <f>(C568-VLOOKUP(E568,Riders!$A$2:$E$8002,4,FALSE))/365</f>
        <v>25.624657534246577</v>
      </c>
      <c r="H568">
        <v>11</v>
      </c>
      <c r="I568" s="6">
        <v>0.46388888888888902</v>
      </c>
      <c r="J568">
        <v>53.892000000000003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482</v>
      </c>
      <c r="F569" t="s">
        <v>162</v>
      </c>
      <c r="G569" s="10">
        <f>(C569-VLOOKUP(E569,Riders!$A$2:$E$8002,4,FALSE))/365</f>
        <v>26.580821917808219</v>
      </c>
      <c r="H569">
        <v>12</v>
      </c>
      <c r="I569" s="6">
        <v>0.46388888888888902</v>
      </c>
      <c r="J569">
        <v>53.892000000000003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593</v>
      </c>
      <c r="F570" t="s">
        <v>33</v>
      </c>
      <c r="G570" s="10">
        <f>(C570-VLOOKUP(E570,Riders!$A$2:$E$8002,4,FALSE))/365</f>
        <v>33.210958904109589</v>
      </c>
      <c r="H570">
        <v>13</v>
      </c>
      <c r="I570" s="6">
        <v>0.46388888888888902</v>
      </c>
      <c r="J570">
        <v>53.892000000000003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610</v>
      </c>
      <c r="F571" t="s">
        <v>44</v>
      </c>
      <c r="G571" s="10">
        <f>(C571-VLOOKUP(E571,Riders!$A$2:$E$8002,4,FALSE))/365</f>
        <v>26.279452054794522</v>
      </c>
      <c r="H571">
        <v>14</v>
      </c>
      <c r="I571" s="6">
        <v>0.46388888888888902</v>
      </c>
      <c r="J571">
        <v>53.892000000000003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>
        <v>15</v>
      </c>
      <c r="I572" s="6">
        <v>0.46388888888888902</v>
      </c>
      <c r="J572">
        <v>53.892000000000003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1069</v>
      </c>
      <c r="F573" t="s">
        <v>100</v>
      </c>
      <c r="G573" s="10">
        <f>(C573-VLOOKUP(E573,Riders!$A$2:$E$8002,4,FALSE))/365</f>
        <v>22.032876712328768</v>
      </c>
      <c r="H573">
        <v>16</v>
      </c>
      <c r="I573" s="6">
        <v>0.46388888888888902</v>
      </c>
      <c r="J573">
        <v>53.892000000000003</v>
      </c>
    </row>
    <row r="574" spans="1:10">
      <c r="A574" s="28" t="s">
        <v>292</v>
      </c>
      <c r="B574" s="28">
        <v>2024</v>
      </c>
      <c r="C574" s="9">
        <v>45325</v>
      </c>
      <c r="D574" s="28" t="s">
        <v>64</v>
      </c>
      <c r="E574" t="s">
        <v>627</v>
      </c>
      <c r="F574" t="s">
        <v>83</v>
      </c>
      <c r="G574" s="10">
        <f>(C574-VLOOKUP(E574,Riders!$A$2:$E$8002,4,FALSE))/365</f>
        <v>25.038356164383561</v>
      </c>
      <c r="H574">
        <v>17</v>
      </c>
      <c r="I574" s="6">
        <v>0.46388888888888902</v>
      </c>
      <c r="J574">
        <v>53.892000000000003</v>
      </c>
    </row>
    <row r="575" spans="1:10">
      <c r="A575" s="28" t="s">
        <v>292</v>
      </c>
      <c r="B575" s="28">
        <v>2024</v>
      </c>
      <c r="C575" s="9">
        <v>45325</v>
      </c>
      <c r="D575" s="28" t="s">
        <v>64</v>
      </c>
      <c r="E575" t="s">
        <v>750</v>
      </c>
      <c r="F575" t="s">
        <v>718</v>
      </c>
      <c r="G575" s="10">
        <f>(C575-VLOOKUP(E575,Riders!$A$2:$E$8002,4,FALSE))/365</f>
        <v>24.865753424657534</v>
      </c>
      <c r="H575">
        <v>18</v>
      </c>
      <c r="I575" s="6">
        <v>0.46388888888888902</v>
      </c>
      <c r="J575">
        <v>53.892000000000003</v>
      </c>
    </row>
    <row r="576" spans="1:10">
      <c r="A576" s="28" t="s">
        <v>292</v>
      </c>
      <c r="B576" s="28">
        <v>2024</v>
      </c>
      <c r="C576" s="9">
        <v>45325</v>
      </c>
      <c r="D576" s="28" t="s">
        <v>64</v>
      </c>
      <c r="E576" t="s">
        <v>1068</v>
      </c>
      <c r="F576" t="s">
        <v>475</v>
      </c>
      <c r="G576" s="10">
        <f>(C576-VLOOKUP(E576,Riders!$A$2:$E$8002,4,FALSE))/365</f>
        <v>22.221917808219178</v>
      </c>
      <c r="H576">
        <v>19</v>
      </c>
      <c r="I576" s="6">
        <v>0.46388888888888902</v>
      </c>
      <c r="J576">
        <v>53.892000000000003</v>
      </c>
    </row>
    <row r="577" spans="1:10">
      <c r="A577" s="28" t="s">
        <v>292</v>
      </c>
      <c r="B577" s="28">
        <v>2024</v>
      </c>
      <c r="C577" s="9">
        <v>45325</v>
      </c>
      <c r="D577" s="28" t="s">
        <v>64</v>
      </c>
      <c r="E577" t="s">
        <v>1125</v>
      </c>
      <c r="F577" t="s">
        <v>1126</v>
      </c>
      <c r="G577" s="10">
        <f>(C577-VLOOKUP(E577,Riders!$A$2:$E$8002,4,FALSE))/365</f>
        <v>34.093150684931508</v>
      </c>
      <c r="H577">
        <v>20</v>
      </c>
      <c r="I577" s="6">
        <v>0.46388888888888902</v>
      </c>
      <c r="J577">
        <v>53.892000000000003</v>
      </c>
    </row>
    <row r="578" spans="1:10">
      <c r="A578" s="28" t="s">
        <v>292</v>
      </c>
      <c r="B578" s="28">
        <v>2024</v>
      </c>
      <c r="C578" s="9">
        <v>45325</v>
      </c>
      <c r="D578" s="28" t="s">
        <v>64</v>
      </c>
      <c r="E578" t="s">
        <v>804</v>
      </c>
      <c r="F578" t="s">
        <v>56</v>
      </c>
      <c r="G578" s="10">
        <f>(C578-VLOOKUP(E578,Riders!$A$2:$E$8002,4,FALSE))/365</f>
        <v>23.383561643835616</v>
      </c>
      <c r="H578">
        <v>21</v>
      </c>
      <c r="I578" s="6">
        <v>0.46388888888888902</v>
      </c>
      <c r="J578">
        <v>53.892000000000003</v>
      </c>
    </row>
    <row r="579" spans="1:10">
      <c r="A579" s="28" t="s">
        <v>292</v>
      </c>
      <c r="B579" s="28">
        <v>2024</v>
      </c>
      <c r="C579" s="9">
        <v>45325</v>
      </c>
      <c r="D579" s="28" t="s">
        <v>64</v>
      </c>
      <c r="E579" t="s">
        <v>634</v>
      </c>
      <c r="F579" t="s">
        <v>40</v>
      </c>
      <c r="G579" s="10">
        <f>(C579-VLOOKUP(E579,Riders!$A$2:$E$8002,4,FALSE))/365</f>
        <v>23.109589041095891</v>
      </c>
      <c r="H579">
        <v>22</v>
      </c>
      <c r="I579" s="6">
        <v>0.46388888888888902</v>
      </c>
      <c r="J579">
        <v>53.892000000000003</v>
      </c>
    </row>
    <row r="580" spans="1:10">
      <c r="A580" s="28" t="s">
        <v>292</v>
      </c>
      <c r="B580" s="28">
        <v>2024</v>
      </c>
      <c r="C580" s="9">
        <v>45325</v>
      </c>
      <c r="D580" s="28" t="s">
        <v>64</v>
      </c>
      <c r="E580" t="s">
        <v>624</v>
      </c>
      <c r="F580" t="s">
        <v>625</v>
      </c>
      <c r="G580" s="10">
        <f>(C580-VLOOKUP(E580,Riders!$A$2:$E$8002,4,FALSE))/365</f>
        <v>24.775342465753425</v>
      </c>
      <c r="H580">
        <v>23</v>
      </c>
      <c r="I580" s="6">
        <v>0.46388888888888902</v>
      </c>
      <c r="J580">
        <v>53.892000000000003</v>
      </c>
    </row>
    <row r="581" spans="1:10">
      <c r="A581" s="28" t="s">
        <v>292</v>
      </c>
      <c r="B581" s="28">
        <v>2024</v>
      </c>
      <c r="C581" s="9">
        <v>45325</v>
      </c>
      <c r="D581" s="28" t="s">
        <v>64</v>
      </c>
      <c r="E581" t="s">
        <v>607</v>
      </c>
      <c r="F581" t="s">
        <v>54</v>
      </c>
      <c r="G581" s="10">
        <f>(C581-VLOOKUP(E581,Riders!$A$2:$E$8002,4,FALSE))/365</f>
        <v>22.610958904109587</v>
      </c>
      <c r="H581">
        <v>24</v>
      </c>
      <c r="I581" s="6">
        <v>0.46388888888888902</v>
      </c>
      <c r="J581">
        <v>53.892000000000003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82" priority="27">
      <formula>$E313="F"</formula>
    </cfRule>
    <cfRule type="expression" dxfId="181" priority="28">
      <formula>$E313="Q"</formula>
    </cfRule>
  </conditionalFormatting>
  <conditionalFormatting sqref="A337:B360 D337:D360">
    <cfRule type="expression" dxfId="180" priority="25">
      <formula>$E337="F"</formula>
    </cfRule>
    <cfRule type="expression" dxfId="179" priority="26">
      <formula>$E337="Q"</formula>
    </cfRule>
  </conditionalFormatting>
  <conditionalFormatting sqref="A361:B361 D361:D379 A363:B363 A365:B365 A367:B367 A369:B369 A371:B371 A373:B373 A375:B375 A377:B377 A379:B379">
    <cfRule type="expression" dxfId="178" priority="23">
      <formula>$E361="F"</formula>
    </cfRule>
    <cfRule type="expression" dxfId="177" priority="24">
      <formula>$E361="Q"</formula>
    </cfRule>
  </conditionalFormatting>
  <conditionalFormatting sqref="A362:B362 A364:B364 A366:B366 A368:B368 A370:B370 A372:B372 A374:B374 A376:B376 A378:B378">
    <cfRule type="expression" dxfId="176" priority="21">
      <formula>$E362="F"</formula>
    </cfRule>
    <cfRule type="expression" dxfId="175" priority="22">
      <formula>$E362="Q"</formula>
    </cfRule>
  </conditionalFormatting>
  <conditionalFormatting sqref="A380:B399 D380:D399">
    <cfRule type="expression" dxfId="174" priority="19">
      <formula>$E380="F"</formula>
    </cfRule>
    <cfRule type="expression" dxfId="173" priority="20">
      <formula>$E380="Q"</formula>
    </cfRule>
  </conditionalFormatting>
  <conditionalFormatting sqref="D400:D423">
    <cfRule type="expression" dxfId="172" priority="17">
      <formula>#REF!="F"</formula>
    </cfRule>
    <cfRule type="expression" dxfId="171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70" priority="15">
      <formula>#REF!="F"</formula>
    </cfRule>
    <cfRule type="expression" dxfId="169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8" priority="13">
      <formula>#REF!="F"</formula>
    </cfRule>
    <cfRule type="expression" dxfId="167" priority="14">
      <formula>#REF!="Q"</formula>
    </cfRule>
  </conditionalFormatting>
  <conditionalFormatting sqref="A472:D491">
    <cfRule type="expression" dxfId="166" priority="10">
      <formula>$E472="R1"</formula>
    </cfRule>
    <cfRule type="expression" dxfId="165" priority="11">
      <formula>$E472="F"</formula>
    </cfRule>
    <cfRule type="expression" dxfId="164" priority="12">
      <formula>$E472="Q"</formula>
    </cfRule>
  </conditionalFormatting>
  <conditionalFormatting sqref="G2:G581">
    <cfRule type="expression" dxfId="163" priority="7">
      <formula>$E2="R1"</formula>
    </cfRule>
    <cfRule type="expression" dxfId="162" priority="8">
      <formula>$E2="F"</formula>
    </cfRule>
    <cfRule type="expression" dxfId="161" priority="9">
      <formula>$E2="Q"</formula>
    </cfRule>
  </conditionalFormatting>
  <conditionalFormatting sqref="A492:B492 D492:D515 B494 B496 B498 B500 B502 B504 B506 B508 B510 B512 B514 A493:A515">
    <cfRule type="expression" dxfId="160" priority="4">
      <formula>$E492="R1"</formula>
    </cfRule>
    <cfRule type="expression" dxfId="159" priority="5">
      <formula>$E492="F"</formula>
    </cfRule>
    <cfRule type="expression" dxfId="158" priority="6">
      <formula>$E492="Q"</formula>
    </cfRule>
  </conditionalFormatting>
  <conditionalFormatting sqref="B493 B495 B497 B499 B501 B503 B505 B507 B509 B511 B513 B515">
    <cfRule type="expression" dxfId="157" priority="1">
      <formula>$E493="R1"</formula>
    </cfRule>
    <cfRule type="expression" dxfId="156" priority="2">
      <formula>$E493="F"</formula>
    </cfRule>
    <cfRule type="expression" dxfId="155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79"/>
  <sheetViews>
    <sheetView zoomScale="85" zoomScaleNormal="85" workbookViewId="0">
      <pane ySplit="1" topLeftCell="A553" activePane="bottomLeft" state="frozen"/>
      <selection activeCell="K321" sqref="K321"/>
      <selection pane="bottomLeft" activeCell="A556" sqref="A556:D557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2127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5264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4548</v>
      </c>
      <c r="F542" t="s">
        <v>1273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4561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4552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4726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3903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  <row r="556" spans="1:49">
      <c r="A556" s="28" t="s">
        <v>292</v>
      </c>
      <c r="B556" s="28">
        <v>2024</v>
      </c>
      <c r="C556" s="9">
        <v>45325</v>
      </c>
      <c r="D556" s="28" t="s">
        <v>64</v>
      </c>
      <c r="E556" t="s">
        <v>634</v>
      </c>
      <c r="F556" t="s">
        <v>40</v>
      </c>
      <c r="G556" s="10">
        <f>(C556-VLOOKUP(E556,Riders!$A$2:$E$8002,4,FALSE))/365</f>
        <v>23.109589041095891</v>
      </c>
      <c r="H556" s="21">
        <v>1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1</v>
      </c>
      <c r="O556">
        <v>1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v>1</v>
      </c>
      <c r="V556">
        <f>0</f>
        <v>0</v>
      </c>
      <c r="W556">
        <f>0</f>
        <v>0</v>
      </c>
      <c r="X556">
        <f>0</f>
        <v>0</v>
      </c>
      <c r="Y556">
        <f>0</f>
        <v>0</v>
      </c>
      <c r="Z556">
        <f>0</f>
        <v>0</v>
      </c>
      <c r="AA556">
        <f>0</f>
        <v>0</v>
      </c>
      <c r="AB556">
        <f>0</f>
        <v>0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f>0</f>
        <v>0</v>
      </c>
      <c r="AJ556">
        <f>0</f>
        <v>0</v>
      </c>
      <c r="AK556">
        <f>0</f>
        <v>0</v>
      </c>
      <c r="AL556">
        <f>0</f>
        <v>0</v>
      </c>
      <c r="AM556">
        <f>0</f>
        <v>0</v>
      </c>
      <c r="AN556">
        <f>0</f>
        <v>0</v>
      </c>
      <c r="AO556">
        <f>0</f>
        <v>0</v>
      </c>
      <c r="AP556">
        <f>0</f>
        <v>0</v>
      </c>
      <c r="AQ556">
        <f>0</f>
        <v>0</v>
      </c>
      <c r="AR556">
        <f>0</f>
        <v>0</v>
      </c>
      <c r="AS556">
        <v>20</v>
      </c>
      <c r="AT556">
        <f>0</f>
        <v>0</v>
      </c>
      <c r="AU556">
        <v>28</v>
      </c>
      <c r="AV556" s="6">
        <v>0.46458333333333335</v>
      </c>
      <c r="AW556" s="42">
        <v>53.811999999999998</v>
      </c>
    </row>
    <row r="557" spans="1:49">
      <c r="A557" s="28" t="s">
        <v>292</v>
      </c>
      <c r="B557" s="28">
        <v>2024</v>
      </c>
      <c r="C557" s="9">
        <v>45325</v>
      </c>
      <c r="D557" s="28" t="s">
        <v>64</v>
      </c>
      <c r="E557" t="s">
        <v>750</v>
      </c>
      <c r="F557" t="s">
        <v>718</v>
      </c>
      <c r="G557" s="10">
        <f>(C557-VLOOKUP(E557,Riders!$A$2:$E$8002,4,FALSE))/365</f>
        <v>24.865753424657534</v>
      </c>
      <c r="H557" s="21">
        <v>2</v>
      </c>
      <c r="I557">
        <f>0</f>
        <v>0</v>
      </c>
      <c r="J557">
        <f>0</f>
        <v>0</v>
      </c>
      <c r="K557">
        <f>0</f>
        <v>0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>
        <v>1</v>
      </c>
      <c r="AH557">
        <f>0</f>
        <v>0</v>
      </c>
      <c r="AI557">
        <f>0</f>
        <v>0</v>
      </c>
      <c r="AJ557">
        <f>0</f>
        <v>0</v>
      </c>
      <c r="AK557">
        <f>0</f>
        <v>0</v>
      </c>
      <c r="AL557">
        <f>0</f>
        <v>0</v>
      </c>
      <c r="AM557">
        <f>0</f>
        <v>0</v>
      </c>
      <c r="AN557">
        <f>0</f>
        <v>0</v>
      </c>
      <c r="AO557">
        <f>0</f>
        <v>0</v>
      </c>
      <c r="AP557">
        <f>0</f>
        <v>0</v>
      </c>
      <c r="AQ557">
        <f>0</f>
        <v>0</v>
      </c>
      <c r="AR557">
        <f>0</f>
        <v>0</v>
      </c>
      <c r="AS557">
        <v>20</v>
      </c>
      <c r="AT557">
        <f>0</f>
        <v>0</v>
      </c>
      <c r="AU557">
        <v>27</v>
      </c>
      <c r="AV557" s="6">
        <v>0.46458333333333335</v>
      </c>
      <c r="AW557" s="42">
        <v>53.811999999999998</v>
      </c>
    </row>
    <row r="558" spans="1:49">
      <c r="A558" s="28" t="s">
        <v>292</v>
      </c>
      <c r="B558" s="28">
        <v>2024</v>
      </c>
      <c r="C558" s="9">
        <v>45325</v>
      </c>
      <c r="D558" s="28" t="s">
        <v>64</v>
      </c>
      <c r="E558" t="s">
        <v>482</v>
      </c>
      <c r="F558" t="s">
        <v>162</v>
      </c>
      <c r="G558" s="10">
        <f>(C558-VLOOKUP(E558,Riders!$A$2:$E$8002,4,FALSE))/365</f>
        <v>26.580821917808219</v>
      </c>
      <c r="H558" s="21">
        <v>3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v>1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v>1</v>
      </c>
      <c r="X558">
        <v>1</v>
      </c>
      <c r="Y558">
        <v>1</v>
      </c>
      <c r="Z558">
        <v>1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f>0</f>
        <v>0</v>
      </c>
      <c r="AJ558">
        <f>0</f>
        <v>0</v>
      </c>
      <c r="AK558">
        <f>0</f>
        <v>0</v>
      </c>
      <c r="AL558">
        <f>0</f>
        <v>0</v>
      </c>
      <c r="AM558">
        <f>0</f>
        <v>0</v>
      </c>
      <c r="AN558">
        <f>0</f>
        <v>0</v>
      </c>
      <c r="AO558">
        <f>0</f>
        <v>0</v>
      </c>
      <c r="AP558">
        <f>0</f>
        <v>0</v>
      </c>
      <c r="AQ558">
        <f>0</f>
        <v>0</v>
      </c>
      <c r="AR558">
        <f>0</f>
        <v>0</v>
      </c>
      <c r="AS558">
        <v>20</v>
      </c>
      <c r="AT558">
        <f>0</f>
        <v>0</v>
      </c>
      <c r="AU558">
        <v>26</v>
      </c>
      <c r="AV558" s="6">
        <v>0.46458333333333302</v>
      </c>
      <c r="AW558" s="42">
        <v>53.811999999999998</v>
      </c>
    </row>
    <row r="559" spans="1:49">
      <c r="A559" s="28" t="s">
        <v>292</v>
      </c>
      <c r="B559" s="28">
        <v>2024</v>
      </c>
      <c r="C559" s="9">
        <v>45325</v>
      </c>
      <c r="D559" s="28" t="s">
        <v>64</v>
      </c>
      <c r="E559" t="s">
        <v>639</v>
      </c>
      <c r="F559" t="s">
        <v>640</v>
      </c>
      <c r="G559" s="10">
        <f>(C559-VLOOKUP(E559,Riders!$A$2:$E$8002,4,FALSE))/365</f>
        <v>22.030136986301368</v>
      </c>
      <c r="H559" s="21">
        <v>4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v>1</v>
      </c>
      <c r="Q559">
        <f>0</f>
        <v>0</v>
      </c>
      <c r="R559">
        <v>1</v>
      </c>
      <c r="S559">
        <f>0</f>
        <v>0</v>
      </c>
      <c r="T559">
        <v>1</v>
      </c>
      <c r="U559">
        <f>0</f>
        <v>0</v>
      </c>
      <c r="V559">
        <v>1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f>0</f>
        <v>0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f>0</f>
        <v>0</v>
      </c>
      <c r="AJ559">
        <f>0</f>
        <v>0</v>
      </c>
      <c r="AK559">
        <f>0</f>
        <v>0</v>
      </c>
      <c r="AL559">
        <f>0</f>
        <v>0</v>
      </c>
      <c r="AM559">
        <f>0</f>
        <v>0</v>
      </c>
      <c r="AN559">
        <f>0</f>
        <v>0</v>
      </c>
      <c r="AO559">
        <f>0</f>
        <v>0</v>
      </c>
      <c r="AP559">
        <f>0</f>
        <v>0</v>
      </c>
      <c r="AQ559">
        <f>0</f>
        <v>0</v>
      </c>
      <c r="AR559">
        <f>0</f>
        <v>0</v>
      </c>
      <c r="AS559">
        <v>20</v>
      </c>
      <c r="AT559">
        <f>0</f>
        <v>0</v>
      </c>
      <c r="AU559">
        <v>24</v>
      </c>
      <c r="AV559" s="6">
        <v>0.46458333333333302</v>
      </c>
      <c r="AW559" s="42">
        <v>53.811999999999998</v>
      </c>
    </row>
    <row r="560" spans="1:49">
      <c r="A560" s="28" t="s">
        <v>292</v>
      </c>
      <c r="B560" s="28">
        <v>2024</v>
      </c>
      <c r="C560" s="9">
        <v>45325</v>
      </c>
      <c r="D560" s="28" t="s">
        <v>64</v>
      </c>
      <c r="E560" t="s">
        <v>583</v>
      </c>
      <c r="F560" t="s">
        <v>76</v>
      </c>
      <c r="G560" s="10">
        <f>(C560-VLOOKUP(E560,Riders!$A$2:$E$8002,4,FALSE))/365</f>
        <v>28.701369863013699</v>
      </c>
      <c r="H560" s="21">
        <v>5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f>0</f>
        <v>0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v>1</v>
      </c>
      <c r="AI560">
        <v>1</v>
      </c>
      <c r="AJ560">
        <v>1</v>
      </c>
      <c r="AK560">
        <v>1</v>
      </c>
      <c r="AL560">
        <v>1</v>
      </c>
      <c r="AM560">
        <v>1</v>
      </c>
      <c r="AN560">
        <v>1</v>
      </c>
      <c r="AO560">
        <v>1</v>
      </c>
      <c r="AP560">
        <v>1</v>
      </c>
      <c r="AQ560">
        <v>1</v>
      </c>
      <c r="AR560">
        <f>0</f>
        <v>0</v>
      </c>
      <c r="AS560">
        <f>0</f>
        <v>0</v>
      </c>
      <c r="AT560">
        <f>0</f>
        <v>0</v>
      </c>
      <c r="AU560">
        <v>10</v>
      </c>
      <c r="AV560" s="6">
        <v>0.46458333333333302</v>
      </c>
      <c r="AW560" s="42">
        <v>53.811999999999998</v>
      </c>
    </row>
    <row r="561" spans="1:49">
      <c r="A561" s="28" t="s">
        <v>292</v>
      </c>
      <c r="B561" s="28">
        <v>2024</v>
      </c>
      <c r="C561" s="9">
        <v>45325</v>
      </c>
      <c r="D561" s="28" t="s">
        <v>64</v>
      </c>
      <c r="E561" t="s">
        <v>1069</v>
      </c>
      <c r="F561" t="s">
        <v>100</v>
      </c>
      <c r="G561" s="10">
        <f>(C561-VLOOKUP(E561,Riders!$A$2:$E$8002,4,FALSE))/365</f>
        <v>22.032876712328768</v>
      </c>
      <c r="H561" s="21">
        <v>6</v>
      </c>
      <c r="I561">
        <f>0</f>
        <v>0</v>
      </c>
      <c r="J561">
        <f>0</f>
        <v>0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f>0</f>
        <v>0</v>
      </c>
      <c r="AJ561">
        <f>0</f>
        <v>0</v>
      </c>
      <c r="AK561">
        <f>0</f>
        <v>0</v>
      </c>
      <c r="AL561">
        <f>0</f>
        <v>0</v>
      </c>
      <c r="AM561">
        <f>0</f>
        <v>0</v>
      </c>
      <c r="AN561">
        <f>0</f>
        <v>0</v>
      </c>
      <c r="AO561">
        <f>0</f>
        <v>0</v>
      </c>
      <c r="AP561">
        <f>0</f>
        <v>0</v>
      </c>
      <c r="AQ561">
        <f>0</f>
        <v>0</v>
      </c>
      <c r="AR561">
        <v>1</v>
      </c>
      <c r="AS561">
        <f>0</f>
        <v>0</v>
      </c>
      <c r="AT561">
        <f>0</f>
        <v>0</v>
      </c>
      <c r="AU561">
        <v>1</v>
      </c>
      <c r="AV561" s="6">
        <v>0.46458333333333302</v>
      </c>
      <c r="AW561" s="42">
        <v>53.811999999999998</v>
      </c>
    </row>
    <row r="562" spans="1:49">
      <c r="A562" s="28" t="s">
        <v>292</v>
      </c>
      <c r="B562" s="28">
        <v>2024</v>
      </c>
      <c r="C562" s="9">
        <v>45325</v>
      </c>
      <c r="D562" s="28" t="s">
        <v>64</v>
      </c>
      <c r="E562" t="s">
        <v>468</v>
      </c>
      <c r="F562" t="s">
        <v>24</v>
      </c>
      <c r="G562" s="10">
        <f>(C562-VLOOKUP(E562,Riders!$A$2:$E$8002,4,FALSE))/365</f>
        <v>35.010958904109586</v>
      </c>
      <c r="H562" s="21">
        <v>7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f>0</f>
        <v>0</v>
      </c>
      <c r="AH562">
        <f>0</f>
        <v>0</v>
      </c>
      <c r="AI562">
        <f>0</f>
        <v>0</v>
      </c>
      <c r="AJ562">
        <f>0</f>
        <v>0</v>
      </c>
      <c r="AK562">
        <f>0</f>
        <v>0</v>
      </c>
      <c r="AL562">
        <f>0</f>
        <v>0</v>
      </c>
      <c r="AM562">
        <f>0</f>
        <v>0</v>
      </c>
      <c r="AN562">
        <f>0</f>
        <v>0</v>
      </c>
      <c r="AO562">
        <f>0</f>
        <v>0</v>
      </c>
      <c r="AP562">
        <f>0</f>
        <v>0</v>
      </c>
      <c r="AQ562">
        <f>0</f>
        <v>0</v>
      </c>
      <c r="AR562">
        <f>0</f>
        <v>0</v>
      </c>
      <c r="AS562">
        <f>0</f>
        <v>0</v>
      </c>
      <c r="AT562">
        <f>0</f>
        <v>0</v>
      </c>
      <c r="AU562">
        <v>0</v>
      </c>
      <c r="AV562" s="6">
        <v>0.46458333333333302</v>
      </c>
      <c r="AW562" s="42">
        <v>53.811999999999998</v>
      </c>
    </row>
    <row r="563" spans="1:49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8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f>0</f>
        <v>0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f>0</f>
        <v>0</v>
      </c>
      <c r="AF563">
        <f>0</f>
        <v>0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f>0</f>
        <v>0</v>
      </c>
      <c r="AL563">
        <f>0</f>
        <v>0</v>
      </c>
      <c r="AM563">
        <f>0</f>
        <v>0</v>
      </c>
      <c r="AN563">
        <f>0</f>
        <v>0</v>
      </c>
      <c r="AO563">
        <f>0</f>
        <v>0</v>
      </c>
      <c r="AP563">
        <f>0</f>
        <v>0</v>
      </c>
      <c r="AQ563">
        <f>0</f>
        <v>0</v>
      </c>
      <c r="AR563">
        <f>0</f>
        <v>0</v>
      </c>
      <c r="AS563">
        <f>0</f>
        <v>0</v>
      </c>
      <c r="AT563">
        <f>0</f>
        <v>0</v>
      </c>
      <c r="AU563">
        <v>0</v>
      </c>
      <c r="AV563" s="6">
        <v>0.46458333333333302</v>
      </c>
      <c r="AW563" s="42">
        <v>53.811999999999998</v>
      </c>
    </row>
    <row r="564" spans="1:49">
      <c r="A564" s="28" t="s">
        <v>292</v>
      </c>
      <c r="B564" s="28">
        <v>2024</v>
      </c>
      <c r="C564" s="9">
        <v>45325</v>
      </c>
      <c r="D564" s="28" t="s">
        <v>64</v>
      </c>
      <c r="E564" t="s">
        <v>590</v>
      </c>
      <c r="F564" t="s">
        <v>28</v>
      </c>
      <c r="G564" s="10">
        <f>(C564-VLOOKUP(E564,Riders!$A$2:$E$8002,4,FALSE))/365</f>
        <v>38.019178082191779</v>
      </c>
      <c r="H564" s="21">
        <v>9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f>0</f>
        <v>0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f>0</f>
        <v>0</v>
      </c>
      <c r="AI564">
        <f>0</f>
        <v>0</v>
      </c>
      <c r="AJ564">
        <f>0</f>
        <v>0</v>
      </c>
      <c r="AK564">
        <f>0</f>
        <v>0</v>
      </c>
      <c r="AL564">
        <f>0</f>
        <v>0</v>
      </c>
      <c r="AM564">
        <f>0</f>
        <v>0</v>
      </c>
      <c r="AN564">
        <f>0</f>
        <v>0</v>
      </c>
      <c r="AO564">
        <f>0</f>
        <v>0</v>
      </c>
      <c r="AP564">
        <f>0</f>
        <v>0</v>
      </c>
      <c r="AQ564">
        <f>0</f>
        <v>0</v>
      </c>
      <c r="AR564">
        <f>0</f>
        <v>0</v>
      </c>
      <c r="AS564">
        <f>0</f>
        <v>0</v>
      </c>
      <c r="AT564">
        <f>0</f>
        <v>0</v>
      </c>
      <c r="AU564">
        <v>0</v>
      </c>
      <c r="AV564" s="6">
        <v>0.46458333333333302</v>
      </c>
      <c r="AW564" s="42">
        <v>53.811999999999998</v>
      </c>
    </row>
    <row r="565" spans="1:49">
      <c r="A565" s="28" t="s">
        <v>292</v>
      </c>
      <c r="B565" s="28">
        <v>2024</v>
      </c>
      <c r="C565" s="9">
        <v>45325</v>
      </c>
      <c r="D565" s="28" t="s">
        <v>64</v>
      </c>
      <c r="E565" t="s">
        <v>589</v>
      </c>
      <c r="F565" t="s">
        <v>30</v>
      </c>
      <c r="G565" s="10">
        <f>(C565-VLOOKUP(E565,Riders!$A$2:$E$8002,4,FALSE))/365</f>
        <v>34.684931506849317</v>
      </c>
      <c r="H565" s="21">
        <v>10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f>0</f>
        <v>0</v>
      </c>
      <c r="AD565">
        <f>0</f>
        <v>0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f>0</f>
        <v>0</v>
      </c>
      <c r="AL565">
        <f>0</f>
        <v>0</v>
      </c>
      <c r="AM565">
        <f>0</f>
        <v>0</v>
      </c>
      <c r="AN565">
        <f>0</f>
        <v>0</v>
      </c>
      <c r="AO565">
        <f>0</f>
        <v>0</v>
      </c>
      <c r="AP565">
        <f>0</f>
        <v>0</v>
      </c>
      <c r="AQ565">
        <f>0</f>
        <v>0</v>
      </c>
      <c r="AR565">
        <f>0</f>
        <v>0</v>
      </c>
      <c r="AS565">
        <f>0</f>
        <v>0</v>
      </c>
      <c r="AT565">
        <f>0</f>
        <v>0</v>
      </c>
      <c r="AU565">
        <v>0</v>
      </c>
      <c r="AV565" s="6">
        <v>0.46458333333333302</v>
      </c>
      <c r="AW565" s="42">
        <v>53.811999999999998</v>
      </c>
    </row>
    <row r="566" spans="1:49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11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f>0</f>
        <v>0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f>0</f>
        <v>0</v>
      </c>
      <c r="AL566">
        <f>0</f>
        <v>0</v>
      </c>
      <c r="AM566">
        <f>0</f>
        <v>0</v>
      </c>
      <c r="AN566">
        <f>0</f>
        <v>0</v>
      </c>
      <c r="AO566">
        <f>0</f>
        <v>0</v>
      </c>
      <c r="AP566">
        <f>0</f>
        <v>0</v>
      </c>
      <c r="AQ566">
        <f>0</f>
        <v>0</v>
      </c>
      <c r="AR566">
        <f>0</f>
        <v>0</v>
      </c>
      <c r="AS566">
        <f>0</f>
        <v>0</v>
      </c>
      <c r="AT566">
        <f>0</f>
        <v>0</v>
      </c>
      <c r="AU566">
        <v>0</v>
      </c>
      <c r="AV566" s="6">
        <v>0.46458333333333302</v>
      </c>
      <c r="AW566" s="42">
        <v>53.811999999999998</v>
      </c>
    </row>
    <row r="567" spans="1:49">
      <c r="A567" s="28" t="s">
        <v>292</v>
      </c>
      <c r="B567" s="28">
        <v>2024</v>
      </c>
      <c r="C567" s="9">
        <v>45325</v>
      </c>
      <c r="D567" s="28" t="s">
        <v>64</v>
      </c>
      <c r="E567" t="s">
        <v>581</v>
      </c>
      <c r="F567" t="s">
        <v>111</v>
      </c>
      <c r="G567" s="10">
        <f>(C567-VLOOKUP(E567,Riders!$A$2:$E$8002,4,FALSE))/365</f>
        <v>28.208219178082192</v>
      </c>
      <c r="H567" s="21">
        <v>12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f>0</f>
        <v>0</v>
      </c>
      <c r="AL567">
        <f>0</f>
        <v>0</v>
      </c>
      <c r="AM567">
        <f>0</f>
        <v>0</v>
      </c>
      <c r="AN567">
        <f>0</f>
        <v>0</v>
      </c>
      <c r="AO567">
        <f>0</f>
        <v>0</v>
      </c>
      <c r="AP567">
        <f>0</f>
        <v>0</v>
      </c>
      <c r="AQ567">
        <f>0</f>
        <v>0</v>
      </c>
      <c r="AR567">
        <f>0</f>
        <v>0</v>
      </c>
      <c r="AS567">
        <f>0</f>
        <v>0</v>
      </c>
      <c r="AT567">
        <f>0</f>
        <v>0</v>
      </c>
      <c r="AU567">
        <v>0</v>
      </c>
      <c r="AV567" s="6">
        <v>0.46458333333333302</v>
      </c>
      <c r="AW567" s="42">
        <v>53.811999999999998</v>
      </c>
    </row>
    <row r="568" spans="1:49">
      <c r="A568" s="28" t="s">
        <v>292</v>
      </c>
      <c r="B568" s="28">
        <v>2024</v>
      </c>
      <c r="C568" s="9">
        <v>45325</v>
      </c>
      <c r="D568" s="28" t="s">
        <v>64</v>
      </c>
      <c r="E568" t="s">
        <v>588</v>
      </c>
      <c r="F568" t="s">
        <v>745</v>
      </c>
      <c r="G568" s="10">
        <f>(C568-VLOOKUP(E568,Riders!$A$2:$E$8002,4,FALSE))/365</f>
        <v>25.986301369863014</v>
      </c>
      <c r="H568" s="21">
        <v>13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f>0</f>
        <v>0</v>
      </c>
      <c r="AL568">
        <f>0</f>
        <v>0</v>
      </c>
      <c r="AM568">
        <f>0</f>
        <v>0</v>
      </c>
      <c r="AN568">
        <f>0</f>
        <v>0</v>
      </c>
      <c r="AO568">
        <f>0</f>
        <v>0</v>
      </c>
      <c r="AP568">
        <f>0</f>
        <v>0</v>
      </c>
      <c r="AQ568">
        <f>0</f>
        <v>0</v>
      </c>
      <c r="AR568">
        <f>0</f>
        <v>0</v>
      </c>
      <c r="AS568">
        <f>0</f>
        <v>0</v>
      </c>
      <c r="AT568">
        <f>0</f>
        <v>0</v>
      </c>
      <c r="AU568">
        <v>0</v>
      </c>
      <c r="AV568" s="6">
        <v>0.46458333333333302</v>
      </c>
      <c r="AW568" s="42">
        <v>53.811999999999998</v>
      </c>
    </row>
    <row r="569" spans="1:49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14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f>0</f>
        <v>0</v>
      </c>
      <c r="AL569">
        <f>0</f>
        <v>0</v>
      </c>
      <c r="AM569">
        <f>0</f>
        <v>0</v>
      </c>
      <c r="AN569">
        <f>0</f>
        <v>0</v>
      </c>
      <c r="AO569">
        <f>0</f>
        <v>0</v>
      </c>
      <c r="AP569">
        <f>0</f>
        <v>0</v>
      </c>
      <c r="AQ569">
        <f>0</f>
        <v>0</v>
      </c>
      <c r="AR569">
        <f>0</f>
        <v>0</v>
      </c>
      <c r="AS569">
        <f>0</f>
        <v>0</v>
      </c>
      <c r="AT569">
        <f>0</f>
        <v>0</v>
      </c>
      <c r="AU569">
        <v>0</v>
      </c>
      <c r="AV569" s="6">
        <v>0.46458333333333302</v>
      </c>
      <c r="AW569" s="42">
        <v>53.811999999999998</v>
      </c>
    </row>
    <row r="570" spans="1:49">
      <c r="A570" s="28" t="s">
        <v>292</v>
      </c>
      <c r="B570" s="28">
        <v>2024</v>
      </c>
      <c r="C570" s="9">
        <v>45325</v>
      </c>
      <c r="D570" s="28" t="s">
        <v>64</v>
      </c>
      <c r="E570" t="s">
        <v>610</v>
      </c>
      <c r="F570" t="s">
        <v>44</v>
      </c>
      <c r="G570" s="10">
        <f>(C570-VLOOKUP(E570,Riders!$A$2:$E$8002,4,FALSE))/365</f>
        <v>26.279452054794522</v>
      </c>
      <c r="H570" s="21">
        <v>15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f>0</f>
        <v>0</v>
      </c>
      <c r="AL570">
        <f>0</f>
        <v>0</v>
      </c>
      <c r="AM570">
        <f>0</f>
        <v>0</v>
      </c>
      <c r="AN570">
        <f>0</f>
        <v>0</v>
      </c>
      <c r="AO570">
        <f>0</f>
        <v>0</v>
      </c>
      <c r="AP570">
        <f>0</f>
        <v>0</v>
      </c>
      <c r="AQ570">
        <f>0</f>
        <v>0</v>
      </c>
      <c r="AR570">
        <f>0</f>
        <v>0</v>
      </c>
      <c r="AS570">
        <f>0</f>
        <v>0</v>
      </c>
      <c r="AT570">
        <f>0</f>
        <v>0</v>
      </c>
      <c r="AU570">
        <v>0</v>
      </c>
      <c r="AV570" s="6">
        <v>0.46458333333333302</v>
      </c>
      <c r="AW570" s="42">
        <v>53.811999999999998</v>
      </c>
    </row>
    <row r="571" spans="1:49">
      <c r="A571" s="28" t="s">
        <v>292</v>
      </c>
      <c r="B571" s="28">
        <v>2024</v>
      </c>
      <c r="C571" s="9">
        <v>45325</v>
      </c>
      <c r="D571" s="28" t="s">
        <v>64</v>
      </c>
      <c r="E571" t="s">
        <v>804</v>
      </c>
      <c r="F571" t="s">
        <v>56</v>
      </c>
      <c r="G571" s="10">
        <f>(C571-VLOOKUP(E571,Riders!$A$2:$E$8002,4,FALSE))/365</f>
        <v>23.383561643835616</v>
      </c>
      <c r="H571" s="21">
        <v>16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f>0</f>
        <v>0</v>
      </c>
      <c r="AL571">
        <f>0</f>
        <v>0</v>
      </c>
      <c r="AM571">
        <f>0</f>
        <v>0</v>
      </c>
      <c r="AN571">
        <f>0</f>
        <v>0</v>
      </c>
      <c r="AO571">
        <f>0</f>
        <v>0</v>
      </c>
      <c r="AP571">
        <f>0</f>
        <v>0</v>
      </c>
      <c r="AQ571">
        <f>0</f>
        <v>0</v>
      </c>
      <c r="AR571">
        <f>0</f>
        <v>0</v>
      </c>
      <c r="AS571">
        <f>0</f>
        <v>0</v>
      </c>
      <c r="AT571">
        <f>0</f>
        <v>0</v>
      </c>
      <c r="AU571">
        <v>0</v>
      </c>
      <c r="AV571" s="6">
        <v>0.46458333333333302</v>
      </c>
      <c r="AW571" s="42">
        <v>53.811999999999998</v>
      </c>
    </row>
    <row r="572" spans="1:49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 s="21">
        <v>17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f>0</f>
        <v>0</v>
      </c>
      <c r="AL572">
        <f>0</f>
        <v>0</v>
      </c>
      <c r="AM572">
        <f>0</f>
        <v>0</v>
      </c>
      <c r="AN572">
        <f>0</f>
        <v>0</v>
      </c>
      <c r="AO572">
        <f>0</f>
        <v>0</v>
      </c>
      <c r="AP572">
        <f>0</f>
        <v>0</v>
      </c>
      <c r="AQ572">
        <f>0</f>
        <v>0</v>
      </c>
      <c r="AR572">
        <f>0</f>
        <v>0</v>
      </c>
      <c r="AS572">
        <f>0</f>
        <v>0</v>
      </c>
      <c r="AT572">
        <f>0</f>
        <v>0</v>
      </c>
      <c r="AU572">
        <v>0</v>
      </c>
      <c r="AV572" s="6">
        <v>0.46458333333333302</v>
      </c>
      <c r="AW572" s="42">
        <v>53.811999999999998</v>
      </c>
    </row>
    <row r="573" spans="1:49">
      <c r="A573" s="28" t="s">
        <v>292</v>
      </c>
      <c r="B573" s="28">
        <v>2024</v>
      </c>
      <c r="C573" s="9">
        <v>45325</v>
      </c>
      <c r="D573" s="28" t="s">
        <v>64</v>
      </c>
      <c r="E573" t="s">
        <v>612</v>
      </c>
      <c r="F573" t="s">
        <v>613</v>
      </c>
      <c r="G573" s="10">
        <f>(C573-VLOOKUP(E573,Riders!$A$2:$E$8002,4,FALSE))/365</f>
        <v>26.421917808219177</v>
      </c>
      <c r="H573" s="21">
        <v>18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f>0</f>
        <v>0</v>
      </c>
      <c r="AK573">
        <f>0</f>
        <v>0</v>
      </c>
      <c r="AL573">
        <f>0</f>
        <v>0</v>
      </c>
      <c r="AM573">
        <f>0</f>
        <v>0</v>
      </c>
      <c r="AN573">
        <f>0</f>
        <v>0</v>
      </c>
      <c r="AO573">
        <f>0</f>
        <v>0</v>
      </c>
      <c r="AP573">
        <f>0</f>
        <v>0</v>
      </c>
      <c r="AQ573">
        <f>0</f>
        <v>0</v>
      </c>
      <c r="AR573">
        <f>0</f>
        <v>0</v>
      </c>
      <c r="AS573">
        <f>0</f>
        <v>0</v>
      </c>
      <c r="AT573">
        <f>0</f>
        <v>0</v>
      </c>
      <c r="AU573">
        <v>0</v>
      </c>
      <c r="AV573" s="6">
        <v>0.46458333333333302</v>
      </c>
      <c r="AW573" s="42">
        <v>53.811999999999998</v>
      </c>
    </row>
    <row r="574" spans="1:49">
      <c r="A574" s="28" t="s">
        <v>292</v>
      </c>
      <c r="B574" s="28">
        <v>2024</v>
      </c>
      <c r="C574" s="9">
        <v>45325</v>
      </c>
      <c r="D574" s="28" t="s">
        <v>64</v>
      </c>
      <c r="E574" t="s">
        <v>489</v>
      </c>
      <c r="F574" t="s">
        <v>35</v>
      </c>
      <c r="G574" s="10">
        <f>(C574-VLOOKUP(E574,Riders!$A$2:$E$8002,4,FALSE))/365</f>
        <v>25.624657534246577</v>
      </c>
      <c r="H574" s="21">
        <v>19</v>
      </c>
      <c r="I574">
        <f>0</f>
        <v>0</v>
      </c>
      <c r="J574">
        <f>0</f>
        <v>0</v>
      </c>
      <c r="K574">
        <f>0</f>
        <v>0</v>
      </c>
      <c r="L574">
        <f>0</f>
        <v>0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f>0</f>
        <v>0</v>
      </c>
      <c r="Z574">
        <f>0</f>
        <v>0</v>
      </c>
      <c r="AA574">
        <f>0</f>
        <v>0</v>
      </c>
      <c r="AB574">
        <f>0</f>
        <v>0</v>
      </c>
      <c r="AC574">
        <f>0</f>
        <v>0</v>
      </c>
      <c r="AD574">
        <f>0</f>
        <v>0</v>
      </c>
      <c r="AE574">
        <f>0</f>
        <v>0</v>
      </c>
      <c r="AF574">
        <f>0</f>
        <v>0</v>
      </c>
      <c r="AG574">
        <f>0</f>
        <v>0</v>
      </c>
      <c r="AH574">
        <f>0</f>
        <v>0</v>
      </c>
      <c r="AI574">
        <f>0</f>
        <v>0</v>
      </c>
      <c r="AJ574">
        <f>0</f>
        <v>0</v>
      </c>
      <c r="AK574">
        <f>0</f>
        <v>0</v>
      </c>
      <c r="AL574">
        <f>0</f>
        <v>0</v>
      </c>
      <c r="AM574">
        <f>0</f>
        <v>0</v>
      </c>
      <c r="AN574">
        <f>0</f>
        <v>0</v>
      </c>
      <c r="AO574">
        <f>0</f>
        <v>0</v>
      </c>
      <c r="AP574">
        <f>0</f>
        <v>0</v>
      </c>
      <c r="AQ574">
        <f>0</f>
        <v>0</v>
      </c>
      <c r="AR574">
        <f>0</f>
        <v>0</v>
      </c>
      <c r="AS574">
        <f>0</f>
        <v>0</v>
      </c>
      <c r="AT574">
        <f>0</f>
        <v>0</v>
      </c>
      <c r="AU574">
        <v>0</v>
      </c>
      <c r="AV574" s="6">
        <v>0.46458333333333302</v>
      </c>
      <c r="AW574" s="42">
        <v>53.811999999999998</v>
      </c>
    </row>
    <row r="575" spans="1:49">
      <c r="A575" s="28" t="s">
        <v>292</v>
      </c>
      <c r="B575" s="28">
        <v>2024</v>
      </c>
      <c r="C575" s="9">
        <v>45325</v>
      </c>
      <c r="D575" s="28" t="s">
        <v>64</v>
      </c>
      <c r="E575" t="s">
        <v>1068</v>
      </c>
      <c r="F575" t="s">
        <v>475</v>
      </c>
      <c r="G575" s="10">
        <f>(C575-VLOOKUP(E575,Riders!$A$2:$E$8002,4,FALSE))/365</f>
        <v>22.221917808219178</v>
      </c>
      <c r="H575" s="21">
        <v>20</v>
      </c>
      <c r="I575">
        <f>0</f>
        <v>0</v>
      </c>
      <c r="J575">
        <f>0</f>
        <v>0</v>
      </c>
      <c r="K575">
        <f>0</f>
        <v>0</v>
      </c>
      <c r="L575">
        <f>0</f>
        <v>0</v>
      </c>
      <c r="M575">
        <f>0</f>
        <v>0</v>
      </c>
      <c r="N575">
        <f>0</f>
        <v>0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f>0</f>
        <v>0</v>
      </c>
      <c r="Z575">
        <f>0</f>
        <v>0</v>
      </c>
      <c r="AA575">
        <f>0</f>
        <v>0</v>
      </c>
      <c r="AB575">
        <f>0</f>
        <v>0</v>
      </c>
      <c r="AC575">
        <f>0</f>
        <v>0</v>
      </c>
      <c r="AD575">
        <f>0</f>
        <v>0</v>
      </c>
      <c r="AE575">
        <f>0</f>
        <v>0</v>
      </c>
      <c r="AF575">
        <f>0</f>
        <v>0</v>
      </c>
      <c r="AG575">
        <f>0</f>
        <v>0</v>
      </c>
      <c r="AH575">
        <f>0</f>
        <v>0</v>
      </c>
      <c r="AI575">
        <f>0</f>
        <v>0</v>
      </c>
      <c r="AJ575">
        <f>0</f>
        <v>0</v>
      </c>
      <c r="AK575">
        <f>0</f>
        <v>0</v>
      </c>
      <c r="AL575">
        <f>0</f>
        <v>0</v>
      </c>
      <c r="AM575">
        <f>0</f>
        <v>0</v>
      </c>
      <c r="AN575">
        <f>0</f>
        <v>0</v>
      </c>
      <c r="AO575">
        <f>0</f>
        <v>0</v>
      </c>
      <c r="AP575">
        <f>0</f>
        <v>0</v>
      </c>
      <c r="AQ575">
        <f>0</f>
        <v>0</v>
      </c>
      <c r="AR575">
        <f>0</f>
        <v>0</v>
      </c>
      <c r="AS575">
        <f>0</f>
        <v>0</v>
      </c>
      <c r="AT575">
        <f>0</f>
        <v>0</v>
      </c>
      <c r="AU575">
        <v>0</v>
      </c>
      <c r="AV575" s="6">
        <v>0.46458333333333302</v>
      </c>
      <c r="AW575" s="42">
        <v>53.811999999999998</v>
      </c>
    </row>
    <row r="576" spans="1:49">
      <c r="A576" s="28" t="s">
        <v>292</v>
      </c>
      <c r="B576" s="28">
        <v>2024</v>
      </c>
      <c r="C576" s="9">
        <v>45325</v>
      </c>
      <c r="D576" s="28" t="s">
        <v>64</v>
      </c>
      <c r="E576" t="s">
        <v>747</v>
      </c>
      <c r="F576" t="s">
        <v>73</v>
      </c>
      <c r="G576" s="10">
        <f>(C576-VLOOKUP(E576,Riders!$A$2:$E$8002,4,FALSE))/365</f>
        <v>23.8</v>
      </c>
      <c r="H576" s="21">
        <v>21</v>
      </c>
      <c r="I576">
        <f>0</f>
        <v>0</v>
      </c>
      <c r="J576">
        <f>0</f>
        <v>0</v>
      </c>
      <c r="K576">
        <f>0</f>
        <v>0</v>
      </c>
      <c r="L576">
        <f>0</f>
        <v>0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f>0</f>
        <v>0</v>
      </c>
      <c r="V576">
        <f>0</f>
        <v>0</v>
      </c>
      <c r="W576">
        <f>0</f>
        <v>0</v>
      </c>
      <c r="X576">
        <f>0</f>
        <v>0</v>
      </c>
      <c r="Y576">
        <f>0</f>
        <v>0</v>
      </c>
      <c r="Z576">
        <f>0</f>
        <v>0</v>
      </c>
      <c r="AA576">
        <f>0</f>
        <v>0</v>
      </c>
      <c r="AB576">
        <f>0</f>
        <v>0</v>
      </c>
      <c r="AC576">
        <f>0</f>
        <v>0</v>
      </c>
      <c r="AD576">
        <f>0</f>
        <v>0</v>
      </c>
      <c r="AE576">
        <f>0</f>
        <v>0</v>
      </c>
      <c r="AF576">
        <f>0</f>
        <v>0</v>
      </c>
      <c r="AG576">
        <f>0</f>
        <v>0</v>
      </c>
      <c r="AH576">
        <f>0</f>
        <v>0</v>
      </c>
      <c r="AI576">
        <f>0</f>
        <v>0</v>
      </c>
      <c r="AJ576">
        <f>0</f>
        <v>0</v>
      </c>
      <c r="AK576">
        <f>0</f>
        <v>0</v>
      </c>
      <c r="AL576">
        <f>0</f>
        <v>0</v>
      </c>
      <c r="AM576">
        <f>0</f>
        <v>0</v>
      </c>
      <c r="AN576">
        <f>0</f>
        <v>0</v>
      </c>
      <c r="AO576">
        <f>0</f>
        <v>0</v>
      </c>
      <c r="AP576">
        <f>0</f>
        <v>0</v>
      </c>
      <c r="AQ576">
        <f>0</f>
        <v>0</v>
      </c>
      <c r="AR576">
        <f>0</f>
        <v>0</v>
      </c>
      <c r="AS576">
        <f>0</f>
        <v>0</v>
      </c>
      <c r="AT576">
        <f>0</f>
        <v>0</v>
      </c>
      <c r="AU576">
        <v>0</v>
      </c>
      <c r="AV576" s="6">
        <v>0.46458333333333302</v>
      </c>
      <c r="AW576" s="42">
        <v>53.811999999999998</v>
      </c>
    </row>
    <row r="577" spans="1:49">
      <c r="A577" s="28" t="s">
        <v>292</v>
      </c>
      <c r="B577" s="28">
        <v>2024</v>
      </c>
      <c r="C577" s="9">
        <v>45325</v>
      </c>
      <c r="D577" s="28" t="s">
        <v>64</v>
      </c>
      <c r="E577" t="s">
        <v>607</v>
      </c>
      <c r="F577" t="s">
        <v>54</v>
      </c>
      <c r="G577" s="10">
        <f>(C577-VLOOKUP(E577,Riders!$A$2:$E$8002,4,FALSE))/365</f>
        <v>22.610958904109587</v>
      </c>
      <c r="H577" s="21">
        <v>22</v>
      </c>
      <c r="I577">
        <f>0</f>
        <v>0</v>
      </c>
      <c r="J577">
        <f>0</f>
        <v>0</v>
      </c>
      <c r="K577">
        <f>0</f>
        <v>0</v>
      </c>
      <c r="L577">
        <f>0</f>
        <v>0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f>0</f>
        <v>0</v>
      </c>
      <c r="Z577">
        <f>0</f>
        <v>0</v>
      </c>
      <c r="AA577">
        <f>0</f>
        <v>0</v>
      </c>
      <c r="AB577">
        <f>0</f>
        <v>0</v>
      </c>
      <c r="AC577">
        <f>0</f>
        <v>0</v>
      </c>
      <c r="AD577">
        <f>0</f>
        <v>0</v>
      </c>
      <c r="AE577">
        <f>0</f>
        <v>0</v>
      </c>
      <c r="AF577">
        <f>0</f>
        <v>0</v>
      </c>
      <c r="AG577">
        <f>0</f>
        <v>0</v>
      </c>
      <c r="AH577">
        <f>0</f>
        <v>0</v>
      </c>
      <c r="AI577">
        <f>0</f>
        <v>0</v>
      </c>
      <c r="AJ577">
        <f>0</f>
        <v>0</v>
      </c>
      <c r="AK577">
        <f>0</f>
        <v>0</v>
      </c>
      <c r="AL577">
        <f>0</f>
        <v>0</v>
      </c>
      <c r="AM577">
        <f>0</f>
        <v>0</v>
      </c>
      <c r="AN577">
        <f>0</f>
        <v>0</v>
      </c>
      <c r="AO577">
        <f>0</f>
        <v>0</v>
      </c>
      <c r="AP577">
        <f>0</f>
        <v>0</v>
      </c>
      <c r="AQ577">
        <f>0</f>
        <v>0</v>
      </c>
      <c r="AR577">
        <f>0</f>
        <v>0</v>
      </c>
      <c r="AS577">
        <f>0</f>
        <v>0</v>
      </c>
      <c r="AT577">
        <f>0</f>
        <v>0</v>
      </c>
      <c r="AU577">
        <v>0</v>
      </c>
      <c r="AV577" s="6">
        <v>0.46458333333333302</v>
      </c>
      <c r="AW577" s="42">
        <v>53.811999999999998</v>
      </c>
    </row>
    <row r="578" spans="1:49">
      <c r="A578" s="28" t="s">
        <v>292</v>
      </c>
      <c r="B578" s="28">
        <v>2024</v>
      </c>
      <c r="C578" s="9">
        <v>45325</v>
      </c>
      <c r="D578" s="28" t="s">
        <v>64</v>
      </c>
      <c r="E578" t="s">
        <v>1125</v>
      </c>
      <c r="F578" t="s">
        <v>1126</v>
      </c>
      <c r="G578" s="10">
        <f>(C578-VLOOKUP(E578,Riders!$A$2:$E$8002,4,FALSE))/365</f>
        <v>34.093150684931508</v>
      </c>
      <c r="H578" s="21">
        <v>23</v>
      </c>
      <c r="I578">
        <f>0</f>
        <v>0</v>
      </c>
      <c r="J578">
        <f>0</f>
        <v>0</v>
      </c>
      <c r="K578">
        <f>0</f>
        <v>0</v>
      </c>
      <c r="L578">
        <f>0</f>
        <v>0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f>0</f>
        <v>0</v>
      </c>
      <c r="Z578">
        <f>0</f>
        <v>0</v>
      </c>
      <c r="AA578">
        <f>0</f>
        <v>0</v>
      </c>
      <c r="AB578">
        <f>0</f>
        <v>0</v>
      </c>
      <c r="AC578">
        <f>0</f>
        <v>0</v>
      </c>
      <c r="AD578">
        <f>0</f>
        <v>0</v>
      </c>
      <c r="AE578">
        <f>0</f>
        <v>0</v>
      </c>
      <c r="AF578">
        <f>0</f>
        <v>0</v>
      </c>
      <c r="AG578">
        <f>0</f>
        <v>0</v>
      </c>
      <c r="AH578">
        <f>0</f>
        <v>0</v>
      </c>
      <c r="AI578">
        <f>0</f>
        <v>0</v>
      </c>
      <c r="AJ578">
        <f>0</f>
        <v>0</v>
      </c>
      <c r="AK578">
        <f>0</f>
        <v>0</v>
      </c>
      <c r="AL578">
        <f>0</f>
        <v>0</v>
      </c>
      <c r="AM578">
        <f>0</f>
        <v>0</v>
      </c>
      <c r="AN578">
        <f>0</f>
        <v>0</v>
      </c>
      <c r="AO578">
        <f>0</f>
        <v>0</v>
      </c>
      <c r="AP578">
        <f>0</f>
        <v>0</v>
      </c>
      <c r="AQ578">
        <f>0</f>
        <v>0</v>
      </c>
      <c r="AR578">
        <f>0</f>
        <v>0</v>
      </c>
      <c r="AS578">
        <f>0</f>
        <v>0</v>
      </c>
      <c r="AT578">
        <f>0</f>
        <v>0</v>
      </c>
      <c r="AU578">
        <v>0</v>
      </c>
      <c r="AV578" s="6">
        <v>0.46458333333333302</v>
      </c>
      <c r="AW578" s="42">
        <v>53.811999999999998</v>
      </c>
    </row>
    <row r="579" spans="1:49">
      <c r="A579" s="28" t="s">
        <v>292</v>
      </c>
      <c r="B579" s="28">
        <v>2024</v>
      </c>
      <c r="C579" s="9">
        <v>45325</v>
      </c>
      <c r="D579" s="28" t="s">
        <v>64</v>
      </c>
      <c r="E579" t="s">
        <v>624</v>
      </c>
      <c r="F579" t="s">
        <v>625</v>
      </c>
      <c r="G579" s="10">
        <f>(C579-VLOOKUP(E579,Riders!$A$2:$E$8002,4,FALSE))/365</f>
        <v>24.775342465753425</v>
      </c>
      <c r="H579" s="21">
        <v>24</v>
      </c>
      <c r="I579">
        <f>0</f>
        <v>0</v>
      </c>
      <c r="J579">
        <f>0</f>
        <v>0</v>
      </c>
      <c r="K579">
        <f>0</f>
        <v>0</v>
      </c>
      <c r="L579">
        <f>0</f>
        <v>0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f>0</f>
        <v>0</v>
      </c>
      <c r="Z579">
        <f>0</f>
        <v>0</v>
      </c>
      <c r="AA579">
        <f>0</f>
        <v>0</v>
      </c>
      <c r="AB579">
        <f>0</f>
        <v>0</v>
      </c>
      <c r="AC579">
        <f>0</f>
        <v>0</v>
      </c>
      <c r="AD579">
        <f>0</f>
        <v>0</v>
      </c>
      <c r="AE579">
        <f>0</f>
        <v>0</v>
      </c>
      <c r="AF579">
        <f>0</f>
        <v>0</v>
      </c>
      <c r="AG579">
        <f>0</f>
        <v>0</v>
      </c>
      <c r="AH579">
        <f>0</f>
        <v>0</v>
      </c>
      <c r="AI579">
        <f>0</f>
        <v>0</v>
      </c>
      <c r="AJ579">
        <f>0</f>
        <v>0</v>
      </c>
      <c r="AK579">
        <f>0</f>
        <v>0</v>
      </c>
      <c r="AL579">
        <f>0</f>
        <v>0</v>
      </c>
      <c r="AM579">
        <f>0</f>
        <v>0</v>
      </c>
      <c r="AN579">
        <f>0</f>
        <v>0</v>
      </c>
      <c r="AO579">
        <f>0</f>
        <v>0</v>
      </c>
      <c r="AP579">
        <f>0</f>
        <v>0</v>
      </c>
      <c r="AQ579">
        <f>0</f>
        <v>0</v>
      </c>
      <c r="AR579">
        <f>0</f>
        <v>0</v>
      </c>
      <c r="AS579">
        <f>0</f>
        <v>0</v>
      </c>
      <c r="AT579">
        <f>0</f>
        <v>0</v>
      </c>
      <c r="AU579">
        <v>0</v>
      </c>
      <c r="AV579" s="6">
        <v>0.46458333333333302</v>
      </c>
      <c r="AW579" s="42">
        <v>53.811999999999998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54" priority="23" operator="between">
      <formula>1</formula>
      <formula>1</formula>
    </cfRule>
  </conditionalFormatting>
  <conditionalFormatting sqref="A308:D331">
    <cfRule type="expression" dxfId="153" priority="21">
      <formula>$E308="F"</formula>
    </cfRule>
    <cfRule type="expression" dxfId="152" priority="22">
      <formula>$E308="Q"</formula>
    </cfRule>
  </conditionalFormatting>
  <conditionalFormatting sqref="A332:B355 D332:D355">
    <cfRule type="expression" dxfId="151" priority="19">
      <formula>$E332="F"</formula>
    </cfRule>
    <cfRule type="expression" dxfId="150" priority="20">
      <formula>$E332="Q"</formula>
    </cfRule>
  </conditionalFormatting>
  <conditionalFormatting sqref="A356:B356 D356:D374 A358:B358 A360:B360 A362:B362 A364:B364 A366:B366 A368:B368 A370:B370 A372:B372 A374:B374">
    <cfRule type="expression" dxfId="149" priority="17">
      <formula>$E356="F"</formula>
    </cfRule>
    <cfRule type="expression" dxfId="148" priority="18">
      <formula>$E356="Q"</formula>
    </cfRule>
  </conditionalFormatting>
  <conditionalFormatting sqref="A357:B357 A359:B359 A361:B361 A363:B363 A365:B365 A367:B367 A369:B369 A371:B371 A373:B373">
    <cfRule type="expression" dxfId="147" priority="15">
      <formula>$E357="F"</formula>
    </cfRule>
    <cfRule type="expression" dxfId="146" priority="16">
      <formula>$E357="Q"</formula>
    </cfRule>
  </conditionalFormatting>
  <conditionalFormatting sqref="A375:B394 D375:D394">
    <cfRule type="expression" dxfId="145" priority="13">
      <formula>$E375="F"</formula>
    </cfRule>
    <cfRule type="expression" dxfId="144" priority="14">
      <formula>$E375="Q"</formula>
    </cfRule>
  </conditionalFormatting>
  <conditionalFormatting sqref="D395:D418">
    <cfRule type="expression" dxfId="143" priority="11">
      <formula>#REF!="F"</formula>
    </cfRule>
    <cfRule type="expression" dxfId="142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41" priority="9">
      <formula>#REF!="F"</formula>
    </cfRule>
    <cfRule type="expression" dxfId="140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9" priority="7">
      <formula>#REF!="F"</formula>
    </cfRule>
    <cfRule type="expression" dxfId="138" priority="8">
      <formula>#REF!="Q"</formula>
    </cfRule>
  </conditionalFormatting>
  <conditionalFormatting sqref="A466:D485">
    <cfRule type="expression" dxfId="137" priority="4">
      <formula>$E466="R1"</formula>
    </cfRule>
    <cfRule type="expression" dxfId="136" priority="5">
      <formula>$E466="F"</formula>
    </cfRule>
    <cfRule type="expression" dxfId="135" priority="6">
      <formula>$E466="Q"</formula>
    </cfRule>
  </conditionalFormatting>
  <conditionalFormatting sqref="G2:G579">
    <cfRule type="expression" dxfId="134" priority="1">
      <formula>$E2="R1"</formula>
    </cfRule>
    <cfRule type="expression" dxfId="133" priority="2">
      <formula>$E2="F"</formula>
    </cfRule>
    <cfRule type="expression" dxfId="132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73"/>
  <sheetViews>
    <sheetView zoomScaleNormal="100" workbookViewId="0">
      <pane ySplit="1" topLeftCell="A551" activePane="bottomLeft" state="frozen"/>
      <selection activeCell="K321" sqref="K321"/>
      <selection pane="bottomLeft" activeCell="E553" sqref="E553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2127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5264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5" t="s">
        <v>234</v>
      </c>
      <c r="B530" s="111">
        <v>2024</v>
      </c>
      <c r="C530" s="9">
        <v>45304</v>
      </c>
      <c r="D530" s="134" t="s">
        <v>8281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5" t="s">
        <v>234</v>
      </c>
      <c r="B531" s="111">
        <v>2024</v>
      </c>
      <c r="C531" s="9">
        <v>45304</v>
      </c>
      <c r="D531" s="134" t="s">
        <v>8281</v>
      </c>
      <c r="E531" t="s">
        <v>8287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5" t="s">
        <v>234</v>
      </c>
      <c r="B532" s="111">
        <v>2024</v>
      </c>
      <c r="C532" s="9">
        <v>45304</v>
      </c>
      <c r="D532" s="134" t="s">
        <v>8281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5" t="s">
        <v>234</v>
      </c>
      <c r="B533" s="111">
        <v>2024</v>
      </c>
      <c r="C533" s="9">
        <v>45304</v>
      </c>
      <c r="D533" s="134" t="s">
        <v>8281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5" t="s">
        <v>234</v>
      </c>
      <c r="B534" s="111">
        <v>2024</v>
      </c>
      <c r="C534" s="9">
        <v>45304</v>
      </c>
      <c r="D534" s="134" t="s">
        <v>8281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5" t="s">
        <v>234</v>
      </c>
      <c r="B535" s="111">
        <v>2024</v>
      </c>
      <c r="C535" s="9">
        <v>45304</v>
      </c>
      <c r="D535" s="134" t="s">
        <v>8281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8281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8281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8281</v>
      </c>
      <c r="E539" t="s">
        <v>4726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8281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4552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4561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4548</v>
      </c>
      <c r="F548" t="s">
        <v>1273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  <row r="550" spans="1:10">
      <c r="A550" s="28" t="s">
        <v>292</v>
      </c>
      <c r="B550" s="28">
        <v>2024</v>
      </c>
      <c r="C550" s="9">
        <v>45325</v>
      </c>
      <c r="D550" s="28" t="s">
        <v>64</v>
      </c>
      <c r="E550" t="s">
        <v>593</v>
      </c>
      <c r="F550" t="s">
        <v>33</v>
      </c>
      <c r="G550" s="10">
        <f>(C550-VLOOKUP(E550,Riders!$A$2:$E$8002,4,FALSE))/365</f>
        <v>33.210958904109589</v>
      </c>
      <c r="H550" s="21">
        <v>1</v>
      </c>
      <c r="I550" s="6">
        <v>0.58819444444444446</v>
      </c>
      <c r="J550">
        <v>54.191000000000003</v>
      </c>
    </row>
    <row r="551" spans="1:10">
      <c r="A551" s="28" t="s">
        <v>292</v>
      </c>
      <c r="B551" s="28">
        <v>2024</v>
      </c>
      <c r="C551" s="9">
        <v>45325</v>
      </c>
      <c r="D551" s="28" t="s">
        <v>64</v>
      </c>
      <c r="E551" t="s">
        <v>495</v>
      </c>
      <c r="F551" t="s">
        <v>32</v>
      </c>
      <c r="G551" s="10">
        <f>(C551-VLOOKUP(E551,Riders!$A$2:$E$8002,4,FALSE))/365</f>
        <v>20.517808219178082</v>
      </c>
      <c r="H551" s="21">
        <v>2</v>
      </c>
      <c r="I551" s="6">
        <v>0.58819444444444446</v>
      </c>
      <c r="J551">
        <v>54.191000000000003</v>
      </c>
    </row>
    <row r="552" spans="1:10">
      <c r="A552" s="28" t="s">
        <v>292</v>
      </c>
      <c r="B552" s="28">
        <v>2024</v>
      </c>
      <c r="C552" s="9">
        <v>45325</v>
      </c>
      <c r="D552" s="28" t="s">
        <v>64</v>
      </c>
      <c r="E552" t="s">
        <v>1069</v>
      </c>
      <c r="F552" t="s">
        <v>100</v>
      </c>
      <c r="G552" s="10">
        <f>(C552-VLOOKUP(E552,Riders!$A$2:$E$8002,4,FALSE))/365</f>
        <v>22.032876712328768</v>
      </c>
      <c r="H552" s="21">
        <v>3</v>
      </c>
      <c r="I552" s="6">
        <v>0.58819444444444402</v>
      </c>
      <c r="J552">
        <v>54.191000000000003</v>
      </c>
    </row>
    <row r="553" spans="1:10">
      <c r="A553" s="28" t="s">
        <v>292</v>
      </c>
      <c r="B553" s="28">
        <v>2024</v>
      </c>
      <c r="C553" s="9">
        <v>45325</v>
      </c>
      <c r="D553" s="28" t="s">
        <v>64</v>
      </c>
      <c r="E553" t="s">
        <v>581</v>
      </c>
      <c r="F553" t="s">
        <v>111</v>
      </c>
      <c r="G553" s="10">
        <f>(C553-VLOOKUP(E553,Riders!$A$2:$E$8002,4,FALSE))/365</f>
        <v>28.208219178082192</v>
      </c>
      <c r="H553" s="21">
        <v>4</v>
      </c>
      <c r="I553" s="6">
        <v>0.58819444444444402</v>
      </c>
      <c r="J553">
        <v>54.191000000000003</v>
      </c>
    </row>
    <row r="554" spans="1:10">
      <c r="A554" s="28" t="s">
        <v>292</v>
      </c>
      <c r="B554" s="28">
        <v>2024</v>
      </c>
      <c r="C554" s="9">
        <v>45325</v>
      </c>
      <c r="D554" s="28" t="s">
        <v>64</v>
      </c>
      <c r="E554" t="s">
        <v>583</v>
      </c>
      <c r="F554" t="s">
        <v>76</v>
      </c>
      <c r="G554" s="10">
        <f>(C554-VLOOKUP(E554,Riders!$A$2:$E$8002,4,FALSE))/365</f>
        <v>28.701369863013699</v>
      </c>
      <c r="H554" s="21">
        <v>5</v>
      </c>
      <c r="I554" s="6">
        <v>0.58819444444444402</v>
      </c>
      <c r="J554">
        <v>54.191000000000003</v>
      </c>
    </row>
    <row r="555" spans="1:10">
      <c r="A555" s="28" t="s">
        <v>292</v>
      </c>
      <c r="B555" s="28">
        <v>2024</v>
      </c>
      <c r="C555" s="9">
        <v>45325</v>
      </c>
      <c r="D555" s="28" t="s">
        <v>64</v>
      </c>
      <c r="E555" t="s">
        <v>750</v>
      </c>
      <c r="F555" t="s">
        <v>718</v>
      </c>
      <c r="G555" s="10">
        <f>(C555-VLOOKUP(E555,Riders!$A$2:$E$8002,4,FALSE))/365</f>
        <v>24.865753424657534</v>
      </c>
      <c r="H555" s="21">
        <v>6</v>
      </c>
      <c r="I555" s="6">
        <v>0.58819444444444402</v>
      </c>
      <c r="J555">
        <v>54.191000000000003</v>
      </c>
    </row>
    <row r="556" spans="1:10">
      <c r="A556" s="28" t="s">
        <v>292</v>
      </c>
      <c r="B556" s="28">
        <v>2024</v>
      </c>
      <c r="C556" s="9">
        <v>45325</v>
      </c>
      <c r="D556" s="28" t="s">
        <v>64</v>
      </c>
      <c r="E556" t="s">
        <v>588</v>
      </c>
      <c r="F556" t="s">
        <v>745</v>
      </c>
      <c r="G556" s="10">
        <f>(C556-VLOOKUP(E556,Riders!$A$2:$E$8002,4,FALSE))/365</f>
        <v>25.986301369863014</v>
      </c>
      <c r="H556" s="21">
        <v>7</v>
      </c>
      <c r="I556" s="6">
        <v>0.58819444444444402</v>
      </c>
      <c r="J556">
        <v>54.191000000000003</v>
      </c>
    </row>
    <row r="557" spans="1:10">
      <c r="A557" s="28" t="s">
        <v>292</v>
      </c>
      <c r="B557" s="28">
        <v>2024</v>
      </c>
      <c r="C557" s="9">
        <v>45325</v>
      </c>
      <c r="D557" s="28" t="s">
        <v>64</v>
      </c>
      <c r="E557" t="s">
        <v>1068</v>
      </c>
      <c r="F557" t="s">
        <v>475</v>
      </c>
      <c r="G557" s="10">
        <f>(C557-VLOOKUP(E557,Riders!$A$2:$E$8002,4,FALSE))/365</f>
        <v>22.221917808219178</v>
      </c>
      <c r="H557" s="21">
        <v>8</v>
      </c>
      <c r="I557" s="6">
        <v>0.58819444444444402</v>
      </c>
      <c r="J557">
        <v>54.191000000000003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 s="21">
        <v>9</v>
      </c>
      <c r="I558" s="6">
        <v>0.58819444444444402</v>
      </c>
      <c r="J558">
        <v>54.191000000000003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 s="21">
        <v>10</v>
      </c>
      <c r="I559" s="6">
        <v>0.58819444444444402</v>
      </c>
      <c r="J559">
        <v>54.191000000000003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747</v>
      </c>
      <c r="F560" t="s">
        <v>73</v>
      </c>
      <c r="G560" s="10">
        <f>(C560-VLOOKUP(E560,Riders!$A$2:$E$8002,4,FALSE))/365</f>
        <v>23.8</v>
      </c>
      <c r="H560" s="21">
        <v>11</v>
      </c>
      <c r="I560" s="6">
        <v>0.58819444444444402</v>
      </c>
      <c r="J560">
        <v>54.191000000000003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489</v>
      </c>
      <c r="F561" t="s">
        <v>35</v>
      </c>
      <c r="G561" s="10">
        <f>(C561-VLOOKUP(E561,Riders!$A$2:$E$8002,4,FALSE))/365</f>
        <v>25.624657534246577</v>
      </c>
      <c r="H561" s="21">
        <v>12</v>
      </c>
      <c r="I561" s="6">
        <v>0.58819444444444402</v>
      </c>
      <c r="J561">
        <v>54.191000000000003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639</v>
      </c>
      <c r="F562" t="s">
        <v>640</v>
      </c>
      <c r="G562" s="10">
        <f>(C562-VLOOKUP(E562,Riders!$A$2:$E$8002,4,FALSE))/365</f>
        <v>22.030136986301368</v>
      </c>
      <c r="H562" s="21">
        <v>13</v>
      </c>
      <c r="I562" s="6">
        <v>0.58819444444444402</v>
      </c>
      <c r="J562">
        <v>54.191000000000003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482</v>
      </c>
      <c r="F563" t="s">
        <v>162</v>
      </c>
      <c r="G563" s="10">
        <f>(C563-VLOOKUP(E563,Riders!$A$2:$E$8002,4,FALSE))/365</f>
        <v>26.580821917808219</v>
      </c>
      <c r="H563" s="21">
        <v>14</v>
      </c>
      <c r="I563" s="6">
        <v>0.58819444444444402</v>
      </c>
      <c r="J563">
        <v>54.191000000000003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610</v>
      </c>
      <c r="F564" t="s">
        <v>44</v>
      </c>
      <c r="G564" s="10">
        <f>(C564-VLOOKUP(E564,Riders!$A$2:$E$8002,4,FALSE))/365</f>
        <v>26.279452054794522</v>
      </c>
      <c r="H564" s="21">
        <v>15</v>
      </c>
      <c r="I564" s="6">
        <v>0.58819444444444402</v>
      </c>
      <c r="J564">
        <v>54.191000000000003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 s="21">
        <v>16</v>
      </c>
      <c r="I565" s="6">
        <v>0.58819444444444402</v>
      </c>
      <c r="J565">
        <v>54.191000000000003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804</v>
      </c>
      <c r="F566" t="s">
        <v>56</v>
      </c>
      <c r="G566" s="10">
        <f>(C566-VLOOKUP(E566,Riders!$A$2:$E$8002,4,FALSE))/365</f>
        <v>23.383561643835616</v>
      </c>
      <c r="H566" s="21">
        <v>17</v>
      </c>
      <c r="I566" s="6">
        <v>0.58819444444444402</v>
      </c>
      <c r="J566">
        <v>54.191000000000003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1121</v>
      </c>
      <c r="F567" t="s">
        <v>152</v>
      </c>
      <c r="G567" s="10">
        <f>(C567-VLOOKUP(E567,Riders!$A$2:$E$8002,4,FALSE))/365</f>
        <v>33.208219178082189</v>
      </c>
      <c r="H567" s="21">
        <v>18</v>
      </c>
      <c r="I567" s="6">
        <v>0.58819444444444402</v>
      </c>
      <c r="J567">
        <v>54.191000000000003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607</v>
      </c>
      <c r="F568" t="s">
        <v>54</v>
      </c>
      <c r="G568" s="10">
        <f>(C568-VLOOKUP(E568,Riders!$A$2:$E$8002,4,FALSE))/365</f>
        <v>22.610958904109587</v>
      </c>
      <c r="H568" s="21">
        <v>19</v>
      </c>
      <c r="I568" s="6">
        <v>0.58819444444444402</v>
      </c>
      <c r="J568">
        <v>54.191000000000003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20</v>
      </c>
      <c r="I569" s="6">
        <v>0.58819444444444402</v>
      </c>
      <c r="J569">
        <v>54.191000000000003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589</v>
      </c>
      <c r="F570" t="s">
        <v>30</v>
      </c>
      <c r="G570" s="10">
        <f>(C570-VLOOKUP(E570,Riders!$A$2:$E$8002,4,FALSE))/365</f>
        <v>34.684931506849317</v>
      </c>
      <c r="H570" s="21">
        <v>21</v>
      </c>
      <c r="I570" s="6">
        <v>0.58819444444444402</v>
      </c>
      <c r="J570">
        <v>54.191000000000003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1125</v>
      </c>
      <c r="F571" t="s">
        <v>1126</v>
      </c>
      <c r="G571" s="10">
        <f>(C571-VLOOKUP(E571,Riders!$A$2:$E$8002,4,FALSE))/365</f>
        <v>34.093150684931508</v>
      </c>
      <c r="H571" s="21">
        <v>22</v>
      </c>
      <c r="I571" s="6">
        <v>0.58819444444444402</v>
      </c>
      <c r="J571">
        <v>54.191000000000003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634</v>
      </c>
      <c r="F572" t="s">
        <v>40</v>
      </c>
      <c r="G572" s="10">
        <f>(C572-VLOOKUP(E572,Riders!$A$2:$E$8002,4,FALSE))/365</f>
        <v>23.109589041095891</v>
      </c>
      <c r="H572" s="21">
        <v>23</v>
      </c>
      <c r="I572" s="6">
        <v>0.58819444444444402</v>
      </c>
      <c r="J572">
        <v>54.191000000000003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624</v>
      </c>
      <c r="F573" t="s">
        <v>625</v>
      </c>
      <c r="G573" s="10">
        <f>(C573-VLOOKUP(E573,Riders!$A$2:$E$8002,4,FALSE))/365</f>
        <v>24.775342465753425</v>
      </c>
      <c r="H573" s="21">
        <v>24</v>
      </c>
      <c r="I573" s="6">
        <v>0.58819444444444402</v>
      </c>
      <c r="J573">
        <v>54.191000000000003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31" priority="21">
      <formula>$E305="F"</formula>
    </cfRule>
    <cfRule type="expression" dxfId="130" priority="22">
      <formula>$E305="Q"</formula>
    </cfRule>
  </conditionalFormatting>
  <conditionalFormatting sqref="A329:B352 D329:D352">
    <cfRule type="expression" dxfId="129" priority="19">
      <formula>$E329="F"</formula>
    </cfRule>
    <cfRule type="expression" dxfId="128" priority="20">
      <formula>$E329="Q"</formula>
    </cfRule>
  </conditionalFormatting>
  <conditionalFormatting sqref="A353:B353 D353:D371 A355:B355 A357:B357 A359:B359 A361:B361 A363:B363 A365:B365 A367:B367 A369:B369 A371:B371">
    <cfRule type="expression" dxfId="127" priority="17">
      <formula>$E353="F"</formula>
    </cfRule>
    <cfRule type="expression" dxfId="126" priority="18">
      <formula>$E353="Q"</formula>
    </cfRule>
  </conditionalFormatting>
  <conditionalFormatting sqref="A354:B354 A356:B356 A358:B358 A360:B360 A362:B362 A364:B364 A366:B366 A368:B368 A370:B370">
    <cfRule type="expression" dxfId="125" priority="15">
      <formula>$E354="F"</formula>
    </cfRule>
    <cfRule type="expression" dxfId="124" priority="16">
      <formula>$E354="Q"</formula>
    </cfRule>
  </conditionalFormatting>
  <conditionalFormatting sqref="A372:B391 D372:D391">
    <cfRule type="expression" dxfId="123" priority="13">
      <formula>$E372="F"</formula>
    </cfRule>
    <cfRule type="expression" dxfId="122" priority="14">
      <formula>$E372="Q"</formula>
    </cfRule>
  </conditionalFormatting>
  <conditionalFormatting sqref="D392:D415">
    <cfRule type="expression" dxfId="121" priority="11">
      <formula>#REF!="F"</formula>
    </cfRule>
    <cfRule type="expression" dxfId="120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9" priority="9">
      <formula>#REF!="F"</formula>
    </cfRule>
    <cfRule type="expression" dxfId="118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7" priority="7">
      <formula>#REF!="F"</formula>
    </cfRule>
    <cfRule type="expression" dxfId="116" priority="8">
      <formula>#REF!="Q"</formula>
    </cfRule>
  </conditionalFormatting>
  <conditionalFormatting sqref="A462:D481">
    <cfRule type="expression" dxfId="115" priority="4">
      <formula>$E462="R1"</formula>
    </cfRule>
    <cfRule type="expression" dxfId="114" priority="5">
      <formula>$E462="F"</formula>
    </cfRule>
    <cfRule type="expression" dxfId="113" priority="6">
      <formula>$E462="Q"</formula>
    </cfRule>
  </conditionalFormatting>
  <conditionalFormatting sqref="G2:G573">
    <cfRule type="expression" dxfId="112" priority="1">
      <formula>$E2="R1"</formula>
    </cfRule>
    <cfRule type="expression" dxfId="111" priority="2">
      <formula>$E2="F"</formula>
    </cfRule>
    <cfRule type="expression" dxfId="110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86"/>
  <sheetViews>
    <sheetView zoomScale="70" zoomScaleNormal="70" workbookViewId="0">
      <pane ySplit="1" topLeftCell="A554" activePane="bottomLeft" state="frozen"/>
      <selection activeCell="K321" sqref="K321"/>
      <selection pane="bottomLeft" activeCell="AB574" sqref="AB574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8266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8267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8268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8269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2127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5264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5" t="s">
        <v>234</v>
      </c>
      <c r="B541" s="111">
        <v>2024</v>
      </c>
      <c r="C541" s="9">
        <v>45304</v>
      </c>
      <c r="D541" s="134" t="s">
        <v>8281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5" t="s">
        <v>234</v>
      </c>
      <c r="B542" s="111">
        <v>2024</v>
      </c>
      <c r="C542" s="9">
        <v>45304</v>
      </c>
      <c r="D542" s="134" t="s">
        <v>8281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5" t="s">
        <v>234</v>
      </c>
      <c r="B543" s="111">
        <v>2024</v>
      </c>
      <c r="C543" s="9">
        <v>45304</v>
      </c>
      <c r="D543" s="134" t="s">
        <v>8281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5" t="s">
        <v>234</v>
      </c>
      <c r="B544" s="111">
        <v>2024</v>
      </c>
      <c r="C544" s="9">
        <v>45304</v>
      </c>
      <c r="D544" s="134" t="s">
        <v>8281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5" t="s">
        <v>234</v>
      </c>
      <c r="B545" s="111">
        <v>2024</v>
      </c>
      <c r="C545" s="9">
        <v>45304</v>
      </c>
      <c r="D545" s="134" t="s">
        <v>8281</v>
      </c>
      <c r="E545" t="s">
        <v>8287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5" t="s">
        <v>234</v>
      </c>
      <c r="B546" s="111">
        <v>2024</v>
      </c>
      <c r="C546" s="9">
        <v>45304</v>
      </c>
      <c r="D546" s="134" t="s">
        <v>8281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5" t="s">
        <v>234</v>
      </c>
      <c r="B547" s="111">
        <v>2024</v>
      </c>
      <c r="C547" s="9">
        <v>45304</v>
      </c>
      <c r="D547" s="134" t="s">
        <v>8281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5" t="s">
        <v>234</v>
      </c>
      <c r="B548" s="111">
        <v>2024</v>
      </c>
      <c r="C548" s="9">
        <v>45304</v>
      </c>
      <c r="D548" s="134" t="s">
        <v>8281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5" t="s">
        <v>234</v>
      </c>
      <c r="B549" s="111">
        <v>2024</v>
      </c>
      <c r="C549" s="9">
        <v>45304</v>
      </c>
      <c r="D549" s="134" t="s">
        <v>8281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5" t="s">
        <v>234</v>
      </c>
      <c r="B550" s="111">
        <v>2024</v>
      </c>
      <c r="C550" s="9">
        <v>45304</v>
      </c>
      <c r="D550" s="134" t="s">
        <v>8281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5" t="s">
        <v>234</v>
      </c>
      <c r="B551" s="111">
        <v>2024</v>
      </c>
      <c r="C551" s="9">
        <v>45304</v>
      </c>
      <c r="D551" s="134" t="s">
        <v>8281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5" t="s">
        <v>234</v>
      </c>
      <c r="B552" s="111">
        <v>2024</v>
      </c>
      <c r="C552" s="9">
        <v>45304</v>
      </c>
      <c r="D552" s="134" t="s">
        <v>8281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5" t="s">
        <v>234</v>
      </c>
      <c r="B553" s="111">
        <v>2024</v>
      </c>
      <c r="C553" s="9">
        <v>45304</v>
      </c>
      <c r="D553" s="134" t="s">
        <v>8281</v>
      </c>
      <c r="E553" t="s">
        <v>4548</v>
      </c>
      <c r="F553" t="s">
        <v>1273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5" t="s">
        <v>234</v>
      </c>
      <c r="B554" s="111">
        <v>2024</v>
      </c>
      <c r="C554" s="9">
        <v>45304</v>
      </c>
      <c r="D554" s="134" t="s">
        <v>8281</v>
      </c>
      <c r="E554" t="s">
        <v>4552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5" t="s">
        <v>234</v>
      </c>
      <c r="B555" s="111">
        <v>2024</v>
      </c>
      <c r="C555" s="9">
        <v>45304</v>
      </c>
      <c r="D555" s="134" t="s">
        <v>8281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5" t="s">
        <v>234</v>
      </c>
      <c r="B556" s="111">
        <v>2024</v>
      </c>
      <c r="C556" s="9">
        <v>45304</v>
      </c>
      <c r="D556" s="134" t="s">
        <v>8281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5" t="s">
        <v>234</v>
      </c>
      <c r="B557" s="111">
        <v>2024</v>
      </c>
      <c r="C557" s="9">
        <v>45304</v>
      </c>
      <c r="D557" s="134" t="s">
        <v>8281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5" t="s">
        <v>234</v>
      </c>
      <c r="B558" s="111">
        <v>2024</v>
      </c>
      <c r="C558" s="9">
        <v>45304</v>
      </c>
      <c r="D558" s="134" t="s">
        <v>8281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5" t="s">
        <v>234</v>
      </c>
      <c r="B559" s="111">
        <v>2024</v>
      </c>
      <c r="C559" s="9">
        <v>45304</v>
      </c>
      <c r="D559" s="134" t="s">
        <v>8281</v>
      </c>
      <c r="E559" t="s">
        <v>4726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5" t="s">
        <v>234</v>
      </c>
      <c r="B560" s="111">
        <v>2024</v>
      </c>
      <c r="C560" s="9">
        <v>45304</v>
      </c>
      <c r="D560" s="134" t="s">
        <v>8281</v>
      </c>
      <c r="E560" t="s">
        <v>4561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5" t="s">
        <v>234</v>
      </c>
      <c r="B561" s="111">
        <v>2024</v>
      </c>
      <c r="C561" s="9">
        <v>45304</v>
      </c>
      <c r="D561" s="134" t="s">
        <v>8281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5" t="s">
        <v>234</v>
      </c>
      <c r="B562" s="111">
        <v>2024</v>
      </c>
      <c r="C562" s="9">
        <v>45304</v>
      </c>
      <c r="D562" s="134" t="s">
        <v>8281</v>
      </c>
      <c r="E562" t="s">
        <v>3903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  <row r="563" spans="1:27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1</v>
      </c>
      <c r="I563">
        <v>34</v>
      </c>
      <c r="J563">
        <v>26</v>
      </c>
      <c r="K563">
        <v>38</v>
      </c>
      <c r="L563">
        <v>98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v>3</v>
      </c>
      <c r="R563">
        <f>0</f>
        <v>0</v>
      </c>
      <c r="S563">
        <f>0</f>
        <v>0</v>
      </c>
      <c r="T563">
        <f>0</f>
        <v>0</v>
      </c>
      <c r="U563">
        <v>3</v>
      </c>
      <c r="V563">
        <f>0</f>
        <v>0</v>
      </c>
      <c r="W563">
        <f>0</f>
        <v>0</v>
      </c>
      <c r="X563">
        <f>0</f>
        <v>0</v>
      </c>
      <c r="Y563">
        <v>104</v>
      </c>
      <c r="Z563" s="95">
        <v>2.0347222222222221E-2</v>
      </c>
      <c r="AA563">
        <v>51.195</v>
      </c>
    </row>
    <row r="564" spans="1:27">
      <c r="A564" s="28" t="s">
        <v>292</v>
      </c>
      <c r="B564" s="28">
        <v>2024</v>
      </c>
      <c r="C564" s="9">
        <v>45325</v>
      </c>
      <c r="D564" s="28" t="s">
        <v>64</v>
      </c>
      <c r="E564" t="s">
        <v>468</v>
      </c>
      <c r="F564" t="s">
        <v>24</v>
      </c>
      <c r="G564" s="10">
        <f>(C564-VLOOKUP(E564,Riders!$A$2:$E$8002,4,FALSE))/365</f>
        <v>35.010958904109586</v>
      </c>
      <c r="H564" s="21">
        <v>2</v>
      </c>
      <c r="I564">
        <v>40</v>
      </c>
      <c r="J564">
        <v>28</v>
      </c>
      <c r="K564">
        <v>24</v>
      </c>
      <c r="L564">
        <v>92</v>
      </c>
      <c r="M564">
        <f>0</f>
        <v>0</v>
      </c>
      <c r="N564">
        <f>0</f>
        <v>0</v>
      </c>
      <c r="O564">
        <v>1</v>
      </c>
      <c r="P564">
        <v>5</v>
      </c>
      <c r="Q564">
        <v>1</v>
      </c>
      <c r="R564">
        <f>0</f>
        <v>0</v>
      </c>
      <c r="S564">
        <f>0</f>
        <v>0</v>
      </c>
      <c r="T564">
        <f>0</f>
        <v>0</v>
      </c>
      <c r="U564">
        <v>5</v>
      </c>
      <c r="V564">
        <f>0</f>
        <v>0</v>
      </c>
      <c r="W564">
        <f>0</f>
        <v>0</v>
      </c>
      <c r="X564">
        <f>0</f>
        <v>0</v>
      </c>
      <c r="Y564">
        <v>104</v>
      </c>
      <c r="Z564" s="95">
        <v>2.0347222222222221E-2</v>
      </c>
      <c r="AA564">
        <v>51.195</v>
      </c>
    </row>
    <row r="565" spans="1:27">
      <c r="A565" s="28" t="s">
        <v>292</v>
      </c>
      <c r="B565" s="28">
        <v>2024</v>
      </c>
      <c r="C565" s="9">
        <v>45325</v>
      </c>
      <c r="D565" s="28" t="s">
        <v>64</v>
      </c>
      <c r="E565" t="s">
        <v>977</v>
      </c>
      <c r="F565" t="s">
        <v>76</v>
      </c>
      <c r="G565" s="10">
        <f>(C565-VLOOKUP(E565,Riders!$A$2:$E$8002,4,FALSE))/365</f>
        <v>28.701369863013699</v>
      </c>
      <c r="H565" s="21">
        <v>3</v>
      </c>
      <c r="I565">
        <v>24</v>
      </c>
      <c r="J565">
        <v>32</v>
      </c>
      <c r="K565">
        <v>32</v>
      </c>
      <c r="L565">
        <v>88</v>
      </c>
      <c r="M565">
        <f>0</f>
        <v>0</v>
      </c>
      <c r="N565">
        <f>0</f>
        <v>0</v>
      </c>
      <c r="O565">
        <v>5</v>
      </c>
      <c r="P565">
        <v>2</v>
      </c>
      <c r="Q565">
        <f>0</f>
        <v>0</v>
      </c>
      <c r="R565">
        <v>3</v>
      </c>
      <c r="S565">
        <f>0</f>
        <v>0</v>
      </c>
      <c r="T565">
        <f>0</f>
        <v>0</v>
      </c>
      <c r="U565">
        <v>1</v>
      </c>
      <c r="V565">
        <v>2</v>
      </c>
      <c r="W565">
        <f>0</f>
        <v>0</v>
      </c>
      <c r="X565">
        <f>0</f>
        <v>0</v>
      </c>
      <c r="Y565">
        <v>101</v>
      </c>
      <c r="Z565" s="95">
        <v>2.0347222222222201E-2</v>
      </c>
      <c r="AA565">
        <v>51.195</v>
      </c>
    </row>
    <row r="566" spans="1:27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4</v>
      </c>
      <c r="I566">
        <v>16</v>
      </c>
      <c r="J566">
        <v>20</v>
      </c>
      <c r="K566">
        <v>40</v>
      </c>
      <c r="L566">
        <v>76</v>
      </c>
      <c r="M566">
        <f>0</f>
        <v>0</v>
      </c>
      <c r="N566">
        <v>5</v>
      </c>
      <c r="O566">
        <v>3</v>
      </c>
      <c r="P566">
        <v>3</v>
      </c>
      <c r="Q566">
        <v>2</v>
      </c>
      <c r="R566">
        <v>1</v>
      </c>
      <c r="S566">
        <f>0</f>
        <v>0</v>
      </c>
      <c r="T566">
        <f>0</f>
        <v>0</v>
      </c>
      <c r="U566">
        <f>0</f>
        <v>0</v>
      </c>
      <c r="V566">
        <v>6</v>
      </c>
      <c r="W566">
        <f>0</f>
        <v>0</v>
      </c>
      <c r="X566">
        <f>0</f>
        <v>0</v>
      </c>
      <c r="Y566">
        <v>96</v>
      </c>
      <c r="Z566" s="95">
        <v>2.0347222222222201E-2</v>
      </c>
      <c r="AA566">
        <v>51.195</v>
      </c>
    </row>
    <row r="567" spans="1:27">
      <c r="A567" s="28" t="s">
        <v>292</v>
      </c>
      <c r="B567" s="28">
        <v>2024</v>
      </c>
      <c r="C567" s="9">
        <v>45325</v>
      </c>
      <c r="D567" s="28" t="s">
        <v>64</v>
      </c>
      <c r="E567" t="s">
        <v>589</v>
      </c>
      <c r="F567" t="s">
        <v>30</v>
      </c>
      <c r="G567" s="10">
        <f>(C567-VLOOKUP(E567,Riders!$A$2:$E$8002,4,FALSE))/365</f>
        <v>34.684931506849317</v>
      </c>
      <c r="H567" s="21">
        <v>5</v>
      </c>
      <c r="I567">
        <v>36</v>
      </c>
      <c r="J567">
        <v>22</v>
      </c>
      <c r="K567">
        <v>1</v>
      </c>
      <c r="L567">
        <v>59</v>
      </c>
      <c r="M567">
        <v>5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v>2</v>
      </c>
      <c r="T567">
        <v>3</v>
      </c>
      <c r="U567">
        <v>2</v>
      </c>
      <c r="V567">
        <v>4</v>
      </c>
      <c r="W567">
        <v>20</v>
      </c>
      <c r="X567">
        <f>0</f>
        <v>0</v>
      </c>
      <c r="Y567">
        <v>95</v>
      </c>
      <c r="Z567" s="95">
        <v>2.0347222222222201E-2</v>
      </c>
      <c r="AA567">
        <v>51.195</v>
      </c>
    </row>
    <row r="568" spans="1:27">
      <c r="A568" s="28" t="s">
        <v>292</v>
      </c>
      <c r="B568" s="28">
        <v>2024</v>
      </c>
      <c r="C568" s="9">
        <v>45325</v>
      </c>
      <c r="D568" s="28" t="s">
        <v>64</v>
      </c>
      <c r="E568" t="s">
        <v>590</v>
      </c>
      <c r="F568" t="s">
        <v>28</v>
      </c>
      <c r="G568" s="10">
        <f>(C568-VLOOKUP(E568,Riders!$A$2:$E$8002,4,FALSE))/365</f>
        <v>38.019178082191779</v>
      </c>
      <c r="H568" s="21">
        <v>6</v>
      </c>
      <c r="I568">
        <v>38</v>
      </c>
      <c r="J568">
        <v>24</v>
      </c>
      <c r="K568">
        <v>22</v>
      </c>
      <c r="L568">
        <v>84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v>84</v>
      </c>
      <c r="Z568" s="95">
        <v>2.0347222222222201E-2</v>
      </c>
      <c r="AA568">
        <v>51.195</v>
      </c>
    </row>
    <row r="569" spans="1:27">
      <c r="A569" s="28" t="s">
        <v>292</v>
      </c>
      <c r="B569" s="28">
        <v>2024</v>
      </c>
      <c r="C569" s="9">
        <v>45325</v>
      </c>
      <c r="D569" s="28" t="s">
        <v>64</v>
      </c>
      <c r="E569" t="s">
        <v>747</v>
      </c>
      <c r="F569" t="s">
        <v>73</v>
      </c>
      <c r="G569" s="10">
        <f>(C569-VLOOKUP(E569,Riders!$A$2:$E$8002,4,FALSE))/365</f>
        <v>23.8</v>
      </c>
      <c r="H569" s="21">
        <v>7</v>
      </c>
      <c r="I569">
        <v>32</v>
      </c>
      <c r="J569">
        <v>1</v>
      </c>
      <c r="K569">
        <v>20</v>
      </c>
      <c r="L569">
        <v>53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v>5</v>
      </c>
      <c r="T569">
        <v>5</v>
      </c>
      <c r="U569">
        <f>0</f>
        <v>0</v>
      </c>
      <c r="V569">
        <f>0</f>
        <v>0</v>
      </c>
      <c r="W569">
        <v>20</v>
      </c>
      <c r="X569">
        <f>0</f>
        <v>0</v>
      </c>
      <c r="Y569">
        <v>83</v>
      </c>
      <c r="Z569" s="95">
        <v>2.0347222222222201E-2</v>
      </c>
      <c r="AA569">
        <v>51.195</v>
      </c>
    </row>
    <row r="570" spans="1:27">
      <c r="A570" s="28" t="s">
        <v>292</v>
      </c>
      <c r="B570" s="28">
        <v>2024</v>
      </c>
      <c r="C570" s="9">
        <v>45325</v>
      </c>
      <c r="D570" s="28" t="s">
        <v>64</v>
      </c>
      <c r="E570" t="s">
        <v>639</v>
      </c>
      <c r="F570" t="s">
        <v>640</v>
      </c>
      <c r="G570" s="10">
        <f>(C570-VLOOKUP(E570,Riders!$A$2:$E$8002,4,FALSE))/365</f>
        <v>22.030136986301368</v>
      </c>
      <c r="H570" s="21">
        <v>8</v>
      </c>
      <c r="I570">
        <v>30</v>
      </c>
      <c r="J570">
        <v>34</v>
      </c>
      <c r="K570">
        <v>16</v>
      </c>
      <c r="L570">
        <v>80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v>82</v>
      </c>
      <c r="Z570" s="95">
        <v>2.0347222222222201E-2</v>
      </c>
      <c r="AA570">
        <v>51.195</v>
      </c>
    </row>
    <row r="571" spans="1:27">
      <c r="A571" s="28" t="s">
        <v>292</v>
      </c>
      <c r="B571" s="28">
        <v>2024</v>
      </c>
      <c r="C571" s="9">
        <v>45325</v>
      </c>
      <c r="D571" s="28" t="s">
        <v>64</v>
      </c>
      <c r="E571" t="s">
        <v>750</v>
      </c>
      <c r="F571" t="s">
        <v>718</v>
      </c>
      <c r="G571" s="10">
        <f>(C571-VLOOKUP(E571,Riders!$A$2:$E$8002,4,FALSE))/365</f>
        <v>24.865753424657534</v>
      </c>
      <c r="H571" s="21">
        <v>9</v>
      </c>
      <c r="I571">
        <v>6</v>
      </c>
      <c r="J571">
        <v>38</v>
      </c>
      <c r="K571">
        <v>30</v>
      </c>
      <c r="L571">
        <v>74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v>5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v>82</v>
      </c>
      <c r="Z571" s="95">
        <v>2.0347222222222201E-2</v>
      </c>
      <c r="AA571">
        <v>51.195</v>
      </c>
    </row>
    <row r="572" spans="1:27">
      <c r="A572" s="28" t="s">
        <v>292</v>
      </c>
      <c r="B572" s="28">
        <v>2024</v>
      </c>
      <c r="C572" s="9">
        <v>45325</v>
      </c>
      <c r="D572" s="28" t="s">
        <v>64</v>
      </c>
      <c r="E572" t="s">
        <v>588</v>
      </c>
      <c r="F572" t="s">
        <v>745</v>
      </c>
      <c r="G572" s="10">
        <f>(C572-VLOOKUP(E572,Riders!$A$2:$E$8002,4,FALSE))/365</f>
        <v>25.986301369863014</v>
      </c>
      <c r="H572" s="21">
        <v>10</v>
      </c>
      <c r="I572">
        <v>22</v>
      </c>
      <c r="J572">
        <v>16</v>
      </c>
      <c r="K572">
        <v>28</v>
      </c>
      <c r="L572">
        <v>66</v>
      </c>
      <c r="M572">
        <v>2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v>2</v>
      </c>
      <c r="S572">
        <f>0</f>
        <v>0</v>
      </c>
      <c r="T572">
        <f>0</f>
        <v>0</v>
      </c>
      <c r="U572">
        <f>0</f>
        <v>0</v>
      </c>
      <c r="V572">
        <v>10</v>
      </c>
      <c r="W572">
        <f>0</f>
        <v>0</v>
      </c>
      <c r="X572">
        <f>0</f>
        <v>0</v>
      </c>
      <c r="Y572">
        <v>80</v>
      </c>
      <c r="Z572" s="95">
        <v>2.0347222222222201E-2</v>
      </c>
      <c r="AA572">
        <v>51.195</v>
      </c>
    </row>
    <row r="573" spans="1:27">
      <c r="A573" s="28" t="s">
        <v>292</v>
      </c>
      <c r="B573" s="28">
        <v>2024</v>
      </c>
      <c r="C573" s="9">
        <v>45325</v>
      </c>
      <c r="D573" s="28" t="s">
        <v>64</v>
      </c>
      <c r="E573" t="s">
        <v>581</v>
      </c>
      <c r="F573" t="s">
        <v>111</v>
      </c>
      <c r="G573" s="10">
        <f>(C573-VLOOKUP(E573,Riders!$A$2:$E$8002,4,FALSE))/365</f>
        <v>28.208219178082192</v>
      </c>
      <c r="H573" s="21">
        <v>11</v>
      </c>
      <c r="I573">
        <v>28</v>
      </c>
      <c r="J573">
        <v>18</v>
      </c>
      <c r="K573">
        <v>34</v>
      </c>
      <c r="L573">
        <v>80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v>80</v>
      </c>
      <c r="Z573" s="95">
        <v>2.0347222222222201E-2</v>
      </c>
      <c r="AA573">
        <v>51.195</v>
      </c>
    </row>
    <row r="574" spans="1:27">
      <c r="A574" s="28" t="s">
        <v>292</v>
      </c>
      <c r="B574" s="28">
        <v>2024</v>
      </c>
      <c r="C574" s="9">
        <v>45325</v>
      </c>
      <c r="D574" s="28" t="s">
        <v>64</v>
      </c>
      <c r="E574" t="s">
        <v>1069</v>
      </c>
      <c r="F574" t="s">
        <v>100</v>
      </c>
      <c r="G574" s="10">
        <f>(C574-VLOOKUP(E574,Riders!$A$2:$E$8002,4,FALSE))/365</f>
        <v>22.032876712328768</v>
      </c>
      <c r="H574" s="21">
        <v>12</v>
      </c>
      <c r="I574">
        <v>10</v>
      </c>
      <c r="J574">
        <v>30</v>
      </c>
      <c r="K574">
        <v>36</v>
      </c>
      <c r="L574">
        <v>76</v>
      </c>
      <c r="M574">
        <f>0</f>
        <v>0</v>
      </c>
      <c r="N574">
        <v>2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v>78</v>
      </c>
      <c r="Z574" s="95">
        <v>2.0347222222222201E-2</v>
      </c>
      <c r="AA574">
        <v>51.195</v>
      </c>
    </row>
    <row r="575" spans="1:27">
      <c r="A575" s="28" t="s">
        <v>292</v>
      </c>
      <c r="B575" s="28">
        <v>2024</v>
      </c>
      <c r="C575" s="9">
        <v>45325</v>
      </c>
      <c r="D575" s="28" t="s">
        <v>64</v>
      </c>
      <c r="E575" t="s">
        <v>482</v>
      </c>
      <c r="F575" t="s">
        <v>162</v>
      </c>
      <c r="G575" s="10">
        <f>(C575-VLOOKUP(E575,Riders!$A$2:$E$8002,4,FALSE))/365</f>
        <v>26.580821917808219</v>
      </c>
      <c r="H575" s="21">
        <v>13</v>
      </c>
      <c r="I575">
        <v>18</v>
      </c>
      <c r="J575">
        <v>36</v>
      </c>
      <c r="K575">
        <v>14</v>
      </c>
      <c r="L575">
        <v>68</v>
      </c>
      <c r="M575">
        <f>0</f>
        <v>0</v>
      </c>
      <c r="N575">
        <f>0</f>
        <v>0</v>
      </c>
      <c r="O575">
        <f>0</f>
        <v>0</v>
      </c>
      <c r="P575">
        <v>1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v>69</v>
      </c>
      <c r="Z575" s="95">
        <v>2.0347222222222201E-2</v>
      </c>
      <c r="AA575">
        <v>51.195</v>
      </c>
    </row>
    <row r="576" spans="1:27">
      <c r="A576" s="28" t="s">
        <v>292</v>
      </c>
      <c r="B576" s="28">
        <v>2024</v>
      </c>
      <c r="C576" s="9">
        <v>45325</v>
      </c>
      <c r="D576" s="28" t="s">
        <v>64</v>
      </c>
      <c r="E576" t="s">
        <v>610</v>
      </c>
      <c r="F576" t="s">
        <v>44</v>
      </c>
      <c r="G576" s="10">
        <f>(C576-VLOOKUP(E576,Riders!$A$2:$E$8002,4,FALSE))/365</f>
        <v>26.279452054794522</v>
      </c>
      <c r="H576" s="21">
        <v>14</v>
      </c>
      <c r="I576">
        <v>14</v>
      </c>
      <c r="J576">
        <v>12</v>
      </c>
      <c r="K576">
        <v>12</v>
      </c>
      <c r="L576">
        <v>38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v>2</v>
      </c>
      <c r="U576">
        <f>0</f>
        <v>0</v>
      </c>
      <c r="V576">
        <f>0</f>
        <v>0</v>
      </c>
      <c r="W576">
        <v>20</v>
      </c>
      <c r="X576">
        <f>0</f>
        <v>0</v>
      </c>
      <c r="Y576">
        <v>60</v>
      </c>
      <c r="Z576" s="95">
        <v>2.0347222222222201E-2</v>
      </c>
      <c r="AA576">
        <v>51.195</v>
      </c>
    </row>
    <row r="577" spans="1:27">
      <c r="A577" s="28" t="s">
        <v>292</v>
      </c>
      <c r="B577" s="28">
        <v>2024</v>
      </c>
      <c r="C577" s="9">
        <v>45325</v>
      </c>
      <c r="D577" s="28" t="s">
        <v>64</v>
      </c>
      <c r="E577" t="s">
        <v>721</v>
      </c>
      <c r="F577" t="s">
        <v>613</v>
      </c>
      <c r="G577" s="10">
        <f>(C577-VLOOKUP(E577,Riders!$A$2:$E$8002,4,FALSE))/365</f>
        <v>26.421917808219177</v>
      </c>
      <c r="H577" s="21">
        <v>15</v>
      </c>
      <c r="I577">
        <v>26</v>
      </c>
      <c r="J577">
        <v>6</v>
      </c>
      <c r="K577">
        <v>10</v>
      </c>
      <c r="L577">
        <v>42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v>3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v>45</v>
      </c>
      <c r="Z577" s="95">
        <v>2.0347222222222201E-2</v>
      </c>
      <c r="AA577">
        <v>51.195</v>
      </c>
    </row>
    <row r="578" spans="1:27">
      <c r="A578" s="28" t="s">
        <v>292</v>
      </c>
      <c r="B578" s="28">
        <v>2024</v>
      </c>
      <c r="C578" s="9">
        <v>45325</v>
      </c>
      <c r="D578" s="28" t="s">
        <v>64</v>
      </c>
      <c r="E578" t="s">
        <v>634</v>
      </c>
      <c r="F578" t="s">
        <v>40</v>
      </c>
      <c r="G578" s="10">
        <f>(C578-VLOOKUP(E578,Riders!$A$2:$E$8002,4,FALSE))/365</f>
        <v>23.109589041095891</v>
      </c>
      <c r="H578" s="21">
        <v>16</v>
      </c>
      <c r="I578">
        <v>1</v>
      </c>
      <c r="J578">
        <v>40</v>
      </c>
      <c r="K578">
        <v>1</v>
      </c>
      <c r="L578">
        <v>42</v>
      </c>
      <c r="M578">
        <f>0</f>
        <v>0</v>
      </c>
      <c r="N578">
        <v>3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v>45</v>
      </c>
      <c r="Z578" s="95">
        <v>2.0347222222222201E-2</v>
      </c>
      <c r="AA578">
        <v>51.195</v>
      </c>
    </row>
    <row r="579" spans="1:27">
      <c r="A579" s="28" t="s">
        <v>292</v>
      </c>
      <c r="B579" s="28">
        <v>2024</v>
      </c>
      <c r="C579" s="9">
        <v>45325</v>
      </c>
      <c r="D579" s="28" t="s">
        <v>64</v>
      </c>
      <c r="E579" t="s">
        <v>489</v>
      </c>
      <c r="F579" t="s">
        <v>35</v>
      </c>
      <c r="G579" s="10">
        <f>(C579-VLOOKUP(E579,Riders!$A$2:$E$8002,4,FALSE))/365</f>
        <v>25.624657534246577</v>
      </c>
      <c r="H579" s="21">
        <v>17</v>
      </c>
      <c r="I579">
        <v>20</v>
      </c>
      <c r="J579">
        <v>4</v>
      </c>
      <c r="K579">
        <v>18</v>
      </c>
      <c r="L579">
        <v>42</v>
      </c>
      <c r="M579">
        <f>0</f>
        <v>0</v>
      </c>
      <c r="N579">
        <v>1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v>1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v>44</v>
      </c>
      <c r="Z579" s="95">
        <v>2.0347222222222201E-2</v>
      </c>
      <c r="AA579">
        <v>51.195</v>
      </c>
    </row>
    <row r="580" spans="1:27">
      <c r="A580" s="28" t="s">
        <v>292</v>
      </c>
      <c r="B580" s="28">
        <v>2024</v>
      </c>
      <c r="C580" s="9">
        <v>45325</v>
      </c>
      <c r="D580" s="28" t="s">
        <v>64</v>
      </c>
      <c r="E580" t="s">
        <v>1068</v>
      </c>
      <c r="F580" t="s">
        <v>475</v>
      </c>
      <c r="G580" s="10">
        <f>(C580-VLOOKUP(E580,Riders!$A$2:$E$8002,4,FALSE))/365</f>
        <v>22.221917808219178</v>
      </c>
      <c r="H580" s="21">
        <v>18</v>
      </c>
      <c r="I580">
        <v>4</v>
      </c>
      <c r="J580">
        <v>2</v>
      </c>
      <c r="K580">
        <v>26</v>
      </c>
      <c r="L580">
        <v>32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v>5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>
        <f>0</f>
        <v>0</v>
      </c>
      <c r="X580">
        <f>0</f>
        <v>0</v>
      </c>
      <c r="Y580">
        <v>37</v>
      </c>
      <c r="Z580" s="95">
        <v>2.0347222222222201E-2</v>
      </c>
      <c r="AA580">
        <v>51.195</v>
      </c>
    </row>
    <row r="581" spans="1:27">
      <c r="A581" s="28" t="s">
        <v>292</v>
      </c>
      <c r="B581" s="28">
        <v>2024</v>
      </c>
      <c r="C581" s="9">
        <v>45325</v>
      </c>
      <c r="D581" s="28" t="s">
        <v>64</v>
      </c>
      <c r="E581" t="s">
        <v>1121</v>
      </c>
      <c r="F581" t="s">
        <v>152</v>
      </c>
      <c r="G581" s="10">
        <f>(C581-VLOOKUP(E581,Riders!$A$2:$E$8002,4,FALSE))/365</f>
        <v>33.208219178082189</v>
      </c>
      <c r="H581" s="21">
        <v>19</v>
      </c>
      <c r="I581">
        <v>12</v>
      </c>
      <c r="J581">
        <v>8</v>
      </c>
      <c r="K581">
        <v>6</v>
      </c>
      <c r="L581">
        <v>26</v>
      </c>
      <c r="M581">
        <f>0</f>
        <v>0</v>
      </c>
      <c r="N581">
        <f>0</f>
        <v>0</v>
      </c>
      <c r="O581">
        <f>0</f>
        <v>0</v>
      </c>
      <c r="P581">
        <f>0</f>
        <v>0</v>
      </c>
      <c r="Q581">
        <f>0</f>
        <v>0</v>
      </c>
      <c r="R581">
        <f>0</f>
        <v>0</v>
      </c>
      <c r="S581">
        <f>0</f>
        <v>0</v>
      </c>
      <c r="T581">
        <f>0</f>
        <v>0</v>
      </c>
      <c r="U581">
        <f>0</f>
        <v>0</v>
      </c>
      <c r="V581">
        <f>0</f>
        <v>0</v>
      </c>
      <c r="W581">
        <f>0</f>
        <v>0</v>
      </c>
      <c r="X581">
        <f>0</f>
        <v>0</v>
      </c>
      <c r="Y581">
        <v>26</v>
      </c>
      <c r="Z581" s="95">
        <v>2.0347222222222201E-2</v>
      </c>
      <c r="AA581">
        <v>51.195</v>
      </c>
    </row>
    <row r="582" spans="1:27">
      <c r="A582" s="28" t="s">
        <v>292</v>
      </c>
      <c r="B582" s="28">
        <v>2024</v>
      </c>
      <c r="C582" s="9">
        <v>45325</v>
      </c>
      <c r="D582" s="28" t="s">
        <v>64</v>
      </c>
      <c r="E582" s="4" t="s">
        <v>627</v>
      </c>
      <c r="F582" t="s">
        <v>83</v>
      </c>
      <c r="G582" s="10">
        <f>(C582-VLOOKUP(E582,Riders!$A$2:$E$8002,4,FALSE))/365</f>
        <v>25.038356164383561</v>
      </c>
      <c r="H582" s="21">
        <v>20</v>
      </c>
      <c r="I582">
        <v>8</v>
      </c>
      <c r="J582">
        <v>14</v>
      </c>
      <c r="K582">
        <v>2</v>
      </c>
      <c r="L582">
        <v>24</v>
      </c>
      <c r="M582">
        <f>0</f>
        <v>0</v>
      </c>
      <c r="N582">
        <f>0</f>
        <v>0</v>
      </c>
      <c r="O582">
        <f>0</f>
        <v>0</v>
      </c>
      <c r="P582">
        <f>0</f>
        <v>0</v>
      </c>
      <c r="Q582">
        <f>0</f>
        <v>0</v>
      </c>
      <c r="R582">
        <f>0</f>
        <v>0</v>
      </c>
      <c r="S582">
        <f>0</f>
        <v>0</v>
      </c>
      <c r="T582">
        <v>1</v>
      </c>
      <c r="U582">
        <f>0</f>
        <v>0</v>
      </c>
      <c r="V582">
        <f>0</f>
        <v>0</v>
      </c>
      <c r="W582">
        <f>0</f>
        <v>0</v>
      </c>
      <c r="X582">
        <f>0</f>
        <v>0</v>
      </c>
      <c r="Y582">
        <v>25</v>
      </c>
      <c r="Z582" s="95">
        <v>2.0347222222222201E-2</v>
      </c>
      <c r="AA582">
        <v>51.195</v>
      </c>
    </row>
    <row r="583" spans="1:27">
      <c r="A583" s="28" t="s">
        <v>292</v>
      </c>
      <c r="B583" s="28">
        <v>2024</v>
      </c>
      <c r="C583" s="9">
        <v>45325</v>
      </c>
      <c r="D583" s="28" t="s">
        <v>64</v>
      </c>
      <c r="E583" s="1" t="s">
        <v>607</v>
      </c>
      <c r="F583" t="s">
        <v>54</v>
      </c>
      <c r="G583" s="10">
        <f>(C583-VLOOKUP(E583,Riders!$A$2:$E$8002,4,FALSE))/365</f>
        <v>22.610958904109587</v>
      </c>
      <c r="H583" s="21">
        <v>21</v>
      </c>
      <c r="I583">
        <v>1</v>
      </c>
      <c r="J583">
        <v>1</v>
      </c>
      <c r="K583">
        <v>4</v>
      </c>
      <c r="L583">
        <v>6</v>
      </c>
      <c r="M583">
        <f>0</f>
        <v>0</v>
      </c>
      <c r="N583">
        <f>0</f>
        <v>0</v>
      </c>
      <c r="O583">
        <f>0</f>
        <v>0</v>
      </c>
      <c r="P583">
        <f>0</f>
        <v>0</v>
      </c>
      <c r="Q583">
        <f>0</f>
        <v>0</v>
      </c>
      <c r="R583">
        <f>0</f>
        <v>0</v>
      </c>
      <c r="S583">
        <f>0</f>
        <v>0</v>
      </c>
      <c r="T583">
        <f>0</f>
        <v>0</v>
      </c>
      <c r="U583">
        <f>0</f>
        <v>0</v>
      </c>
      <c r="V583">
        <f>0</f>
        <v>0</v>
      </c>
      <c r="W583">
        <f>0</f>
        <v>0</v>
      </c>
      <c r="X583">
        <v>20</v>
      </c>
      <c r="Y583">
        <v>-14</v>
      </c>
      <c r="Z583" s="95">
        <v>2.0347222222222201E-2</v>
      </c>
      <c r="AA583">
        <v>51.195</v>
      </c>
    </row>
    <row r="584" spans="1:27">
      <c r="A584" s="28" t="s">
        <v>292</v>
      </c>
      <c r="B584" s="28">
        <v>2024</v>
      </c>
      <c r="C584" s="9">
        <v>45325</v>
      </c>
      <c r="D584" s="28" t="s">
        <v>64</v>
      </c>
      <c r="E584" t="s">
        <v>804</v>
      </c>
      <c r="F584" t="s">
        <v>56</v>
      </c>
      <c r="G584" s="10">
        <f>(C584-VLOOKUP(E584,Riders!$A$2:$E$8002,4,FALSE))/365</f>
        <v>23.383561643835616</v>
      </c>
      <c r="H584" s="21">
        <v>22</v>
      </c>
      <c r="I584">
        <v>1</v>
      </c>
      <c r="J584">
        <v>10</v>
      </c>
      <c r="K584">
        <v>8</v>
      </c>
      <c r="L584">
        <v>19</v>
      </c>
      <c r="M584">
        <v>1</v>
      </c>
      <c r="N584">
        <f>0</f>
        <v>0</v>
      </c>
      <c r="O584">
        <f>0</f>
        <v>0</v>
      </c>
      <c r="P584">
        <f>0</f>
        <v>0</v>
      </c>
      <c r="Q584">
        <f>0</f>
        <v>0</v>
      </c>
      <c r="R584">
        <f>0</f>
        <v>0</v>
      </c>
      <c r="S584">
        <f>0</f>
        <v>0</v>
      </c>
      <c r="T584">
        <f>0</f>
        <v>0</v>
      </c>
      <c r="U584">
        <f>0</f>
        <v>0</v>
      </c>
      <c r="V584">
        <f>0</f>
        <v>0</v>
      </c>
      <c r="W584">
        <f>0</f>
        <v>0</v>
      </c>
      <c r="X584">
        <v>40</v>
      </c>
      <c r="Y584">
        <v>-20</v>
      </c>
      <c r="Z584" s="95">
        <v>2.0347222222222201E-2</v>
      </c>
      <c r="AA584">
        <v>51.195</v>
      </c>
    </row>
    <row r="585" spans="1:27">
      <c r="A585" s="28" t="s">
        <v>292</v>
      </c>
      <c r="B585" s="28">
        <v>2024</v>
      </c>
      <c r="C585" s="9">
        <v>45325</v>
      </c>
      <c r="D585" s="28" t="s">
        <v>64</v>
      </c>
      <c r="E585" t="s">
        <v>1125</v>
      </c>
      <c r="F585" t="s">
        <v>1126</v>
      </c>
      <c r="G585" s="10">
        <f>(C585-VLOOKUP(E585,Riders!$A$2:$E$8002,4,FALSE))/365</f>
        <v>34.093150684931508</v>
      </c>
      <c r="H585" s="21">
        <v>23</v>
      </c>
      <c r="I585">
        <v>2</v>
      </c>
      <c r="J585">
        <v>1</v>
      </c>
      <c r="K585">
        <v>1</v>
      </c>
      <c r="L585">
        <v>4</v>
      </c>
      <c r="M585">
        <f>0</f>
        <v>0</v>
      </c>
      <c r="N585">
        <f>0</f>
        <v>0</v>
      </c>
      <c r="O585">
        <f>0</f>
        <v>0</v>
      </c>
      <c r="P585">
        <f>0</f>
        <v>0</v>
      </c>
      <c r="Q585">
        <f>0</f>
        <v>0</v>
      </c>
      <c r="R585">
        <f>0</f>
        <v>0</v>
      </c>
      <c r="S585">
        <f>0</f>
        <v>0</v>
      </c>
      <c r="T585">
        <f>0</f>
        <v>0</v>
      </c>
      <c r="U585">
        <f>0</f>
        <v>0</v>
      </c>
      <c r="V585">
        <f>0</f>
        <v>0</v>
      </c>
      <c r="W585">
        <f>0</f>
        <v>0</v>
      </c>
      <c r="X585">
        <v>40</v>
      </c>
      <c r="Y585">
        <v>-36</v>
      </c>
      <c r="Z585" s="95">
        <v>2.0347222222222201E-2</v>
      </c>
      <c r="AA585">
        <v>51.195</v>
      </c>
    </row>
    <row r="586" spans="1:27">
      <c r="A586" s="28" t="s">
        <v>292</v>
      </c>
      <c r="B586" s="28">
        <v>2024</v>
      </c>
      <c r="C586" s="9">
        <v>45325</v>
      </c>
      <c r="D586" s="28" t="s">
        <v>64</v>
      </c>
      <c r="E586" t="s">
        <v>624</v>
      </c>
      <c r="F586" t="s">
        <v>625</v>
      </c>
      <c r="G586" s="10">
        <f>(C586-VLOOKUP(E586,Riders!$A$2:$E$8002,4,FALSE))/365</f>
        <v>24.775342465753425</v>
      </c>
      <c r="H586" s="21">
        <v>24</v>
      </c>
      <c r="I586">
        <v>1</v>
      </c>
      <c r="J586">
        <v>1</v>
      </c>
      <c r="K586">
        <v>1</v>
      </c>
      <c r="L586">
        <v>3</v>
      </c>
      <c r="M586">
        <f>0</f>
        <v>0</v>
      </c>
      <c r="N586">
        <f>0</f>
        <v>0</v>
      </c>
      <c r="O586">
        <f>0</f>
        <v>0</v>
      </c>
      <c r="P586">
        <f>0</f>
        <v>0</v>
      </c>
      <c r="Q586">
        <f>0</f>
        <v>0</v>
      </c>
      <c r="R586">
        <f>0</f>
        <v>0</v>
      </c>
      <c r="S586">
        <f>0</f>
        <v>0</v>
      </c>
      <c r="T586">
        <f>0</f>
        <v>0</v>
      </c>
      <c r="U586">
        <f>0</f>
        <v>0</v>
      </c>
      <c r="V586">
        <f>0</f>
        <v>0</v>
      </c>
      <c r="W586">
        <f>0</f>
        <v>0</v>
      </c>
      <c r="X586">
        <v>60</v>
      </c>
      <c r="Y586">
        <v>-57</v>
      </c>
      <c r="Z586" s="95">
        <v>2.0347222222222201E-2</v>
      </c>
      <c r="AA586">
        <v>51.195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9" priority="49" operator="between">
      <formula>1</formula>
      <formula>1</formula>
    </cfRule>
    <cfRule type="cellIs" dxfId="108" priority="50" operator="between">
      <formula>2</formula>
      <formula>2</formula>
    </cfRule>
    <cfRule type="cellIs" dxfId="107" priority="51" operator="between">
      <formula>3</formula>
      <formula>3</formula>
    </cfRule>
    <cfRule type="cellIs" dxfId="106" priority="52" operator="between">
      <formula>5</formula>
      <formula>5</formula>
    </cfRule>
  </conditionalFormatting>
  <conditionalFormatting sqref="V2:W2000">
    <cfRule type="cellIs" dxfId="105" priority="45" operator="between">
      <formula>2</formula>
      <formula>2</formula>
    </cfRule>
    <cfRule type="cellIs" dxfId="104" priority="46" operator="between">
      <formula>4</formula>
      <formula>4</formula>
    </cfRule>
    <cfRule type="cellIs" dxfId="103" priority="47" operator="between">
      <formula>6</formula>
      <formula>6</formula>
    </cfRule>
    <cfRule type="cellIs" dxfId="102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101" priority="30">
      <formula>$E313="F"</formula>
    </cfRule>
    <cfRule type="expression" dxfId="100" priority="31">
      <formula>$E313="Q"</formula>
    </cfRule>
  </conditionalFormatting>
  <conditionalFormatting sqref="A337:B360 D337:D360">
    <cfRule type="expression" dxfId="99" priority="28">
      <formula>$E337="F"</formula>
    </cfRule>
    <cfRule type="expression" dxfId="98" priority="29">
      <formula>$E337="Q"</formula>
    </cfRule>
  </conditionalFormatting>
  <conditionalFormatting sqref="A361:B361 D361:D379 A363:B363 A365:B365 A367:B367 A369:B369 A371:B371 A373:B373 A375:B375 A377:B377 A379:B379">
    <cfRule type="expression" dxfId="97" priority="26">
      <formula>$E361="F"</formula>
    </cfRule>
    <cfRule type="expression" dxfId="96" priority="27">
      <formula>$E361="Q"</formula>
    </cfRule>
  </conditionalFormatting>
  <conditionalFormatting sqref="A362:B362 A364:B364 A366:B366 A368:B368 A370:B370 A372:B372 A374:B374 A376:B376 A378:B378">
    <cfRule type="expression" dxfId="95" priority="24">
      <formula>$E362="F"</formula>
    </cfRule>
    <cfRule type="expression" dxfId="94" priority="25">
      <formula>$E362="Q"</formula>
    </cfRule>
  </conditionalFormatting>
  <conditionalFormatting sqref="A380:B400 D380:D400">
    <cfRule type="expression" dxfId="93" priority="22">
      <formula>$E380="F"</formula>
    </cfRule>
    <cfRule type="expression" dxfId="92" priority="23">
      <formula>$E380="Q"</formula>
    </cfRule>
  </conditionalFormatting>
  <conditionalFormatting sqref="D401:D424">
    <cfRule type="expression" dxfId="91" priority="20">
      <formula>#REF!="F"</formula>
    </cfRule>
    <cfRule type="expression" dxfId="90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9" priority="18">
      <formula>#REF!="F"</formula>
    </cfRule>
    <cfRule type="expression" dxfId="88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87" priority="16">
      <formula>#REF!="F"</formula>
    </cfRule>
    <cfRule type="expression" dxfId="86" priority="17">
      <formula>#REF!="Q"</formula>
    </cfRule>
  </conditionalFormatting>
  <conditionalFormatting sqref="A473:D492">
    <cfRule type="expression" dxfId="85" priority="13">
      <formula>$E473="R1"</formula>
    </cfRule>
    <cfRule type="expression" dxfId="84" priority="14">
      <formula>$E473="F"</formula>
    </cfRule>
    <cfRule type="expression" dxfId="83" priority="15">
      <formula>$E473="Q"</formula>
    </cfRule>
  </conditionalFormatting>
  <conditionalFormatting sqref="G26:G492">
    <cfRule type="expression" dxfId="82" priority="10">
      <formula>$E26="R1"</formula>
    </cfRule>
    <cfRule type="expression" dxfId="81" priority="11">
      <formula>$E26="F"</formula>
    </cfRule>
    <cfRule type="expression" dxfId="80" priority="12">
      <formula>$E26="Q"</formula>
    </cfRule>
  </conditionalFormatting>
  <conditionalFormatting sqref="G2:G25">
    <cfRule type="expression" dxfId="79" priority="7">
      <formula>$E2="R1"</formula>
    </cfRule>
    <cfRule type="expression" dxfId="78" priority="8">
      <formula>$E2="F"</formula>
    </cfRule>
    <cfRule type="expression" dxfId="77" priority="9">
      <formula>$E2="Q"</formula>
    </cfRule>
  </conditionalFormatting>
  <conditionalFormatting sqref="G517:G540">
    <cfRule type="expression" dxfId="76" priority="4">
      <formula>$E517="R1"</formula>
    </cfRule>
    <cfRule type="expression" dxfId="75" priority="5">
      <formula>$E517="F"</formula>
    </cfRule>
    <cfRule type="expression" dxfId="74" priority="6">
      <formula>$E517="Q"</formula>
    </cfRule>
  </conditionalFormatting>
  <conditionalFormatting sqref="G541:G586">
    <cfRule type="expression" dxfId="73" priority="1">
      <formula>$E541="R1"</formula>
    </cfRule>
    <cfRule type="expression" dxfId="72" priority="2">
      <formula>$E541="F"</formula>
    </cfRule>
    <cfRule type="expression" dxfId="71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L4919"/>
  <sheetViews>
    <sheetView zoomScaleNormal="100" workbookViewId="0">
      <pane ySplit="1" topLeftCell="A4900" activePane="bottomLeft" state="frozen"/>
      <selection pane="bottomLeft" activeCell="A4918" sqref="A4918:E4919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6.21875" bestFit="1" customWidth="1"/>
    <col min="17" max="17" width="17.77734375" customWidth="1"/>
    <col min="18" max="18" width="27" customWidth="1"/>
    <col min="19" max="19" width="19.554687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s="15" t="s">
        <v>6</v>
      </c>
      <c r="K1" t="s">
        <v>8274</v>
      </c>
      <c r="L1" t="s">
        <v>520</v>
      </c>
    </row>
    <row r="2" spans="1:12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 s="10">
        <f>(C2-VLOOKUP(H2,Riders!$A$2:$E$8002,4,FALSE))/365</f>
        <v>19.772602739726029</v>
      </c>
      <c r="L2">
        <v>1</v>
      </c>
    </row>
    <row r="3" spans="1:12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 s="10">
        <f>(C3-VLOOKUP(H3,Riders!$A$2:$E$8002,4,FALSE))/365</f>
        <v>23.246575342465754</v>
      </c>
      <c r="L3">
        <v>5</v>
      </c>
    </row>
    <row r="4" spans="1:12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 s="10">
        <f>(C4-VLOOKUP(H4,Riders!$A$2:$E$8002,4,FALSE))/365</f>
        <v>20.452054794520549</v>
      </c>
      <c r="L4">
        <v>4</v>
      </c>
    </row>
    <row r="5" spans="1:12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 s="10">
        <f>(C5-VLOOKUP(H5,Riders!$A$2:$E$8002,4,FALSE))/365</f>
        <v>24.18904109589041</v>
      </c>
      <c r="L5">
        <v>9</v>
      </c>
    </row>
    <row r="6" spans="1:12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 s="10">
        <f>(C6-VLOOKUP(H6,Riders!$A$2:$E$8002,4,FALSE))/365</f>
        <v>22.019178082191782</v>
      </c>
      <c r="L6">
        <v>8</v>
      </c>
    </row>
    <row r="7" spans="1:12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 s="10" t="e">
        <f>(C7-VLOOKUP(H7,Riders!$A$2:$E$8002,4,FALSE))/365</f>
        <v>#N/A</v>
      </c>
      <c r="L7">
        <v>10</v>
      </c>
    </row>
    <row r="8" spans="1:12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 s="10" t="e">
        <f>(C8-VLOOKUP(H8,Riders!$A$2:$E$8002,4,FALSE))/365</f>
        <v>#N/A</v>
      </c>
      <c r="L8">
        <v>2</v>
      </c>
    </row>
    <row r="9" spans="1:12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 s="10">
        <f>(C9-VLOOKUP(H9,Riders!$A$2:$E$8002,4,FALSE))/365</f>
        <v>22.550684931506851</v>
      </c>
      <c r="L9">
        <v>3</v>
      </c>
    </row>
    <row r="10" spans="1:12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 s="10">
        <f>(C10-VLOOKUP(H10,Riders!$A$2:$E$8002,4,FALSE))/365</f>
        <v>32.435616438356163</v>
      </c>
      <c r="L10">
        <v>6</v>
      </c>
    </row>
    <row r="11" spans="1:12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 s="10">
        <f>(C11-VLOOKUP(H11,Riders!$A$2:$E$8002,4,FALSE))/365</f>
        <v>30.210958904109589</v>
      </c>
      <c r="L11">
        <v>7</v>
      </c>
    </row>
    <row r="12" spans="1:12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 s="10">
        <f>(C12-VLOOKUP(H12,Riders!$A$2:$E$8002,4,FALSE))/365</f>
        <v>23.63013698630137</v>
      </c>
      <c r="L12">
        <v>11</v>
      </c>
    </row>
    <row r="13" spans="1:12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 s="10">
        <f>(C13-VLOOKUP(H13,Riders!$A$2:$E$8002,4,FALSE))/365</f>
        <v>22.901369863013699</v>
      </c>
      <c r="L13">
        <v>12</v>
      </c>
    </row>
    <row r="14" spans="1:12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 s="10">
        <f>(C14-VLOOKUP(H14,Riders!$A$2:$E$8002,4,FALSE))/365</f>
        <v>20.032876712328768</v>
      </c>
      <c r="L14">
        <v>1</v>
      </c>
    </row>
    <row r="15" spans="1:12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 s="10">
        <f>(C15-VLOOKUP(H15,Riders!$A$2:$E$8002,4,FALSE))/365</f>
        <v>21.646575342465752</v>
      </c>
      <c r="L15">
        <v>2</v>
      </c>
    </row>
    <row r="16" spans="1:12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 s="10">
        <f>(C16-VLOOKUP(H16,Riders!$A$2:$E$8002,4,FALSE))/365</f>
        <v>22.860273972602741</v>
      </c>
      <c r="L16">
        <v>3</v>
      </c>
    </row>
    <row r="17" spans="1:12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 s="10">
        <f>(C17-VLOOKUP(H17,Riders!$A$2:$E$8002,4,FALSE))/365</f>
        <v>24.865753424657534</v>
      </c>
      <c r="L17">
        <v>4</v>
      </c>
    </row>
    <row r="18" spans="1:12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 s="10">
        <f>(C18-VLOOKUP(H18,Riders!$A$2:$E$8002,4,FALSE))/365</f>
        <v>23.271232876712329</v>
      </c>
      <c r="L18">
        <v>5</v>
      </c>
    </row>
    <row r="19" spans="1:12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 s="10" t="e">
        <f>(C19-VLOOKUP(H19,Riders!$A$2:$E$8002,4,FALSE))/365</f>
        <v>#N/A</v>
      </c>
      <c r="L19">
        <v>6</v>
      </c>
    </row>
    <row r="20" spans="1:12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 s="10">
        <f>(C20-VLOOKUP(H20,Riders!$A$2:$E$8002,4,FALSE))/365</f>
        <v>25.794520547945204</v>
      </c>
      <c r="L20">
        <v>7</v>
      </c>
    </row>
    <row r="21" spans="1:12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 s="10">
        <f>(C21-VLOOKUP(H21,Riders!$A$2:$E$8002,4,FALSE))/365</f>
        <v>29.246575342465754</v>
      </c>
      <c r="L21">
        <v>8</v>
      </c>
    </row>
    <row r="22" spans="1:12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 s="10">
        <f>(C22-VLOOKUP(H22,Riders!$A$2:$E$8002,4,FALSE))/365</f>
        <v>24.378082191780823</v>
      </c>
      <c r="L22">
        <v>9</v>
      </c>
    </row>
    <row r="23" spans="1:12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 s="10">
        <f>(C23-VLOOKUP(H23,Riders!$A$2:$E$8002,4,FALSE))/365</f>
        <v>22.923287671232877</v>
      </c>
      <c r="L23">
        <v>10</v>
      </c>
    </row>
    <row r="24" spans="1:12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 s="10">
        <f>(C24-VLOOKUP(H24,Riders!$A$2:$E$8002,4,FALSE))/365</f>
        <v>21.895890410958906</v>
      </c>
      <c r="L24">
        <v>11</v>
      </c>
    </row>
    <row r="25" spans="1:12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 s="10">
        <f>(C25-VLOOKUP(H25,Riders!$A$2:$E$8002,4,FALSE))/365</f>
        <v>30.923287671232877</v>
      </c>
      <c r="L25">
        <v>12</v>
      </c>
    </row>
    <row r="26" spans="1:12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 s="10" t="e">
        <f>(C26-VLOOKUP(H26,Riders!$A$2:$E$8002,4,FALSE))/365</f>
        <v>#N/A</v>
      </c>
      <c r="L26">
        <v>5</v>
      </c>
    </row>
    <row r="27" spans="1:12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 s="10">
        <f>(C27-VLOOKUP(H27,Riders!$A$2:$E$8002,4,FALSE))/365</f>
        <v>21.794520547945204</v>
      </c>
      <c r="L27">
        <v>3</v>
      </c>
    </row>
    <row r="28" spans="1:12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 s="10" t="e">
        <f>(C28-VLOOKUP(H28,Riders!$A$2:$E$8002,4,FALSE))/365</f>
        <v>#N/A</v>
      </c>
      <c r="L28">
        <v>4</v>
      </c>
    </row>
    <row r="29" spans="1:12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 s="10">
        <f>(C29-VLOOKUP(H29,Riders!$A$2:$E$8002,4,FALSE))/365</f>
        <v>23.849315068493151</v>
      </c>
      <c r="L29">
        <v>23</v>
      </c>
    </row>
    <row r="30" spans="1:12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 s="10">
        <f>(C30-VLOOKUP(H30,Riders!$A$2:$E$8002,4,FALSE))/365</f>
        <v>19.098630136986301</v>
      </c>
      <c r="L30">
        <v>11</v>
      </c>
    </row>
    <row r="31" spans="1:12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 s="10" t="e">
        <f>(C31-VLOOKUP(H31,Riders!$A$2:$E$8002,4,FALSE))/365</f>
        <v>#N/A</v>
      </c>
      <c r="L31">
        <v>1</v>
      </c>
    </row>
    <row r="32" spans="1:12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 s="10">
        <f>(C32-VLOOKUP(H32,Riders!$A$2:$E$8002,4,FALSE))/365</f>
        <v>23.635616438356163</v>
      </c>
      <c r="L32">
        <v>8</v>
      </c>
    </row>
    <row r="33" spans="1:12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 s="10" t="e">
        <f>(C33-VLOOKUP(H33,Riders!$A$2:$E$8002,4,FALSE))/365</f>
        <v>#N/A</v>
      </c>
      <c r="L33">
        <v>19</v>
      </c>
    </row>
    <row r="34" spans="1:12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 s="10">
        <f>(C34-VLOOKUP(H34,Riders!$A$2:$E$8002,4,FALSE))/365</f>
        <v>23.246575342465754</v>
      </c>
      <c r="L34">
        <v>2</v>
      </c>
    </row>
    <row r="35" spans="1:12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 s="10">
        <f>(C35-VLOOKUP(H35,Riders!$A$2:$E$8002,4,FALSE))/365</f>
        <v>29.246575342465754</v>
      </c>
      <c r="L35">
        <v>23</v>
      </c>
    </row>
    <row r="36" spans="1:12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 s="10">
        <f>(C36-VLOOKUP(H36,Riders!$A$2:$E$8002,4,FALSE))/365</f>
        <v>19.098630136986301</v>
      </c>
      <c r="L36">
        <v>9</v>
      </c>
    </row>
    <row r="37" spans="1:12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 s="10">
        <f>(C37-VLOOKUP(H37,Riders!$A$2:$E$8002,4,FALSE))/365</f>
        <v>22.860273972602741</v>
      </c>
      <c r="L37">
        <v>12</v>
      </c>
    </row>
    <row r="38" spans="1:12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 s="10">
        <f>(C38-VLOOKUP(H38,Riders!$A$2:$E$8002,4,FALSE))/365</f>
        <v>25.794520547945204</v>
      </c>
      <c r="L38">
        <v>27</v>
      </c>
    </row>
    <row r="39" spans="1:12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 s="10" t="e">
        <f>(C39-VLOOKUP(H39,Riders!$A$2:$E$8002,4,FALSE))/365</f>
        <v>#N/A</v>
      </c>
      <c r="L39">
        <v>13</v>
      </c>
    </row>
    <row r="40" spans="1:12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 s="10">
        <f>(C40-VLOOKUP(H40,Riders!$A$2:$E$8002,4,FALSE))/365</f>
        <v>21.895890410958906</v>
      </c>
      <c r="L40">
        <v>13</v>
      </c>
    </row>
    <row r="41" spans="1:12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 s="10">
        <f>(C41-VLOOKUP(H41,Riders!$A$2:$E$8002,4,FALSE))/365</f>
        <v>30.923287671232877</v>
      </c>
      <c r="L41">
        <v>27</v>
      </c>
    </row>
    <row r="42" spans="1:12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 s="10">
        <f>(C42-VLOOKUP(H42,Riders!$A$2:$E$8002,4,FALSE))/365</f>
        <v>22.901369863013699</v>
      </c>
      <c r="L42">
        <v>13</v>
      </c>
    </row>
    <row r="43" spans="1:12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 s="10" t="e">
        <f>(C43-VLOOKUP(H43,Riders!$A$2:$E$8002,4,FALSE))/365</f>
        <v>#N/A</v>
      </c>
      <c r="L43">
        <v>16</v>
      </c>
    </row>
    <row r="44" spans="1:12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 s="10">
        <f>(C44-VLOOKUP(H44,Riders!$A$2:$E$8002,4,FALSE))/365</f>
        <v>21.794520547945204</v>
      </c>
      <c r="L44">
        <v>19</v>
      </c>
    </row>
    <row r="45" spans="1:12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 s="10">
        <f>(C45-VLOOKUP(H45,Riders!$A$2:$E$8002,4,FALSE))/365</f>
        <v>21.646575342465752</v>
      </c>
      <c r="L45">
        <v>23</v>
      </c>
    </row>
    <row r="46" spans="1:12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 s="10">
        <f>(C46-VLOOKUP(H46,Riders!$A$2:$E$8002,4,FALSE))/365</f>
        <v>20.032876712328768</v>
      </c>
      <c r="L46">
        <v>10</v>
      </c>
    </row>
    <row r="47" spans="1:12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 s="10">
        <f>(C47-VLOOKUP(H47,Riders!$A$2:$E$8002,4,FALSE))/365</f>
        <v>32.435616438356163</v>
      </c>
      <c r="L47">
        <v>16</v>
      </c>
    </row>
    <row r="48" spans="1:12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 s="10">
        <f>(C48-VLOOKUP(H48,Riders!$A$2:$E$8002,4,FALSE))/365</f>
        <v>22.019178082191782</v>
      </c>
      <c r="L48">
        <v>7</v>
      </c>
    </row>
    <row r="49" spans="1:12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 s="10">
        <f>(C49-VLOOKUP(H49,Riders!$A$2:$E$8002,4,FALSE))/365</f>
        <v>23.271232876712329</v>
      </c>
      <c r="L49">
        <v>6</v>
      </c>
    </row>
    <row r="50" spans="1:12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 s="10" t="e">
        <f>(C50-VLOOKUP(H50,Riders!$A$2:$E$8002,4,FALSE))/365</f>
        <v>#N/A</v>
      </c>
      <c r="L50">
        <v>19</v>
      </c>
    </row>
    <row r="51" spans="1:12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 s="10">
        <f>(C51-VLOOKUP(H51,Riders!$A$2:$E$8002,4,FALSE))/365</f>
        <v>24.18904109589041</v>
      </c>
      <c r="L51">
        <v>16</v>
      </c>
    </row>
    <row r="52" spans="1:12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 s="10">
        <f>(C52-VLOOKUP(H52,Riders!$A$2:$E$8002,4,FALSE))/365</f>
        <v>22.923287671232877</v>
      </c>
      <c r="L52">
        <v>23</v>
      </c>
    </row>
    <row r="53" spans="1:12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 s="10">
        <f>(C53-VLOOKUP(H53,Riders!$A$2:$E$8002,4,FALSE))/365</f>
        <v>23.635616438356163</v>
      </c>
      <c r="L53">
        <v>19</v>
      </c>
    </row>
    <row r="54" spans="1:12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 s="10">
        <f>(C54-VLOOKUP(H54,Riders!$A$2:$E$8002,4,FALSE))/365</f>
        <v>22.550684931506851</v>
      </c>
      <c r="L54">
        <v>4</v>
      </c>
    </row>
    <row r="55" spans="1:12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 s="10" t="e">
        <f>(C55-VLOOKUP(H55,Riders!$A$2:$E$8002,4,FALSE))/365</f>
        <v>#N/A</v>
      </c>
      <c r="L55">
        <v>13</v>
      </c>
    </row>
    <row r="56" spans="1:12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 s="10" t="e">
        <f>(C56-VLOOKUP(H56,Riders!$A$2:$E$8002,4,FALSE))/365</f>
        <v>#N/A</v>
      </c>
      <c r="L56">
        <v>19</v>
      </c>
    </row>
    <row r="57" spans="1:12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 s="10">
        <f>(C57-VLOOKUP(H57,Riders!$A$2:$E$8002,4,FALSE))/365</f>
        <v>23.849315068493151</v>
      </c>
      <c r="L57">
        <v>23</v>
      </c>
    </row>
    <row r="58" spans="1:12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 s="10">
        <f>(C58-VLOOKUP(H58,Riders!$A$2:$E$8002,4,FALSE))/365</f>
        <v>20.452054794520549</v>
      </c>
      <c r="L58">
        <v>2</v>
      </c>
    </row>
    <row r="59" spans="1:12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 s="10" t="e">
        <f>(C59-VLOOKUP(H59,Riders!$A$2:$E$8002,4,FALSE))/365</f>
        <v>#N/A</v>
      </c>
      <c r="L59">
        <v>16</v>
      </c>
    </row>
    <row r="60" spans="1:12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 s="10" t="e">
        <f>(C60-VLOOKUP(H60,Riders!$A$2:$E$8002,4,FALSE))/365</f>
        <v>#N/A</v>
      </c>
      <c r="L60">
        <v>19</v>
      </c>
    </row>
    <row r="61" spans="1:12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 s="10">
        <f>(C61-VLOOKUP(H61,Riders!$A$2:$E$8002,4,FALSE))/365</f>
        <v>20.032876712328768</v>
      </c>
      <c r="L61">
        <v>23</v>
      </c>
    </row>
    <row r="62" spans="1:12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 s="10">
        <f>(C62-VLOOKUP(H62,Riders!$A$2:$E$8002,4,FALSE))/365</f>
        <v>22.901369863013699</v>
      </c>
      <c r="L62">
        <v>11</v>
      </c>
    </row>
    <row r="63" spans="1:12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 s="10">
        <f>(C63-VLOOKUP(H63,Riders!$A$2:$E$8002,4,FALSE))/365</f>
        <v>19.772602739726029</v>
      </c>
      <c r="L63">
        <v>10</v>
      </c>
    </row>
    <row r="64" spans="1:12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 s="10">
        <f>(C64-VLOOKUP(H64,Riders!$A$2:$E$8002,4,FALSE))/365</f>
        <v>24.865753424657534</v>
      </c>
      <c r="L64">
        <v>19</v>
      </c>
    </row>
    <row r="65" spans="1:12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 s="10">
        <f>(C65-VLOOKUP(H65,Riders!$A$2:$E$8002,4,FALSE))/365</f>
        <v>24.378082191780823</v>
      </c>
      <c r="L65">
        <v>23</v>
      </c>
    </row>
    <row r="66" spans="1:12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 s="10" t="e">
        <f>(C66-VLOOKUP(H66,Riders!$A$2:$E$8002,4,FALSE))/365</f>
        <v>#N/A</v>
      </c>
      <c r="L66">
        <v>27</v>
      </c>
    </row>
    <row r="67" spans="1:12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 s="10">
        <f>(C67-VLOOKUP(H67,Riders!$A$2:$E$8002,4,FALSE))/365</f>
        <v>23.63013698630137</v>
      </c>
      <c r="L67">
        <v>13</v>
      </c>
    </row>
    <row r="68" spans="1:12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 s="10">
        <f>(C68-VLOOKUP(H68,Riders!$A$2:$E$8002,4,FALSE))/365</f>
        <v>24.18904109589041</v>
      </c>
      <c r="L68">
        <v>16</v>
      </c>
    </row>
    <row r="69" spans="1:12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 s="10">
        <f>(C69-VLOOKUP(H69,Riders!$A$2:$E$8002,4,FALSE))/365</f>
        <v>23.246575342465754</v>
      </c>
      <c r="L69">
        <v>19</v>
      </c>
    </row>
    <row r="70" spans="1:12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 s="10">
        <f>(C70-VLOOKUP(H70,Riders!$A$2:$E$8002,4,FALSE))/365</f>
        <v>25.794520547945204</v>
      </c>
      <c r="L70">
        <v>23</v>
      </c>
    </row>
    <row r="71" spans="1:12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 s="10">
        <f>(C71-VLOOKUP(H71,Riders!$A$2:$E$8002,4,FALSE))/365</f>
        <v>23.63013698630137</v>
      </c>
      <c r="L71">
        <v>27</v>
      </c>
    </row>
    <row r="72" spans="1:12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 s="10" t="e">
        <f>(C72-VLOOKUP(H72,Riders!$A$2:$E$8002,4,FALSE))/365</f>
        <v>#N/A</v>
      </c>
      <c r="L72">
        <v>2</v>
      </c>
    </row>
    <row r="73" spans="1:12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 s="10" t="e">
        <f>(C73-VLOOKUP(H73,Riders!$A$2:$E$8002,4,FALSE))/365</f>
        <v>#N/A</v>
      </c>
      <c r="L73">
        <v>5</v>
      </c>
    </row>
    <row r="74" spans="1:12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 s="10" t="e">
        <f>(C74-VLOOKUP(H74,Riders!$A$2:$E$8002,4,FALSE))/365</f>
        <v>#N/A</v>
      </c>
      <c r="L74">
        <v>8</v>
      </c>
    </row>
    <row r="75" spans="1:12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 s="10">
        <f>(C75-VLOOKUP(H75,Riders!$A$2:$E$8002,4,FALSE))/365</f>
        <v>24.378082191780823</v>
      </c>
      <c r="L75">
        <v>11</v>
      </c>
    </row>
    <row r="76" spans="1:12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 s="10">
        <f>(C76-VLOOKUP(H76,Riders!$A$2:$E$8002,4,FALSE))/365</f>
        <v>20.032876712328768</v>
      </c>
      <c r="L76">
        <v>13</v>
      </c>
    </row>
    <row r="77" spans="1:12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 s="10">
        <f>(C77-VLOOKUP(H77,Riders!$A$2:$E$8002,4,FALSE))/365</f>
        <v>19.772602739726029</v>
      </c>
      <c r="L77">
        <v>16</v>
      </c>
    </row>
    <row r="78" spans="1:12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 s="10">
        <f>(C78-VLOOKUP(H78,Riders!$A$2:$E$8002,4,FALSE))/365</f>
        <v>22.901369863013699</v>
      </c>
      <c r="L78">
        <v>4</v>
      </c>
    </row>
    <row r="79" spans="1:12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 s="10">
        <f>(C79-VLOOKUP(H79,Riders!$A$2:$E$8002,4,FALSE))/365</f>
        <v>24.865753424657534</v>
      </c>
      <c r="L79">
        <v>1</v>
      </c>
    </row>
    <row r="80" spans="1:12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 s="10">
        <f>(C80-VLOOKUP(H80,Riders!$A$2:$E$8002,4,FALSE))/365</f>
        <v>23.246575342465754</v>
      </c>
      <c r="L80">
        <v>12</v>
      </c>
    </row>
    <row r="81" spans="1:12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 s="10">
        <f>(C81-VLOOKUP(H81,Riders!$A$2:$E$8002,4,FALSE))/365</f>
        <v>25.794520547945204</v>
      </c>
      <c r="L81">
        <v>7</v>
      </c>
    </row>
    <row r="82" spans="1:12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 s="10">
        <f>(C82-VLOOKUP(H82,Riders!$A$2:$E$8002,4,FALSE))/365</f>
        <v>24.18904109589041</v>
      </c>
      <c r="L82">
        <v>13</v>
      </c>
    </row>
    <row r="83" spans="1:12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 s="10" t="e">
        <f>(C83-VLOOKUP(H83,Riders!$A$2:$E$8002,4,FALSE))/365</f>
        <v>#N/A</v>
      </c>
      <c r="L83">
        <v>16</v>
      </c>
    </row>
    <row r="84" spans="1:12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 s="10" t="e">
        <f>(C84-VLOOKUP(H84,Riders!$A$2:$E$8002,4,FALSE))/365</f>
        <v>#N/A</v>
      </c>
      <c r="L84">
        <v>6</v>
      </c>
    </row>
    <row r="85" spans="1:12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 s="10">
        <f>(C85-VLOOKUP(H85,Riders!$A$2:$E$8002,4,FALSE))/365</f>
        <v>21.676712328767124</v>
      </c>
      <c r="L85">
        <v>3</v>
      </c>
    </row>
    <row r="86" spans="1:12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 s="10">
        <f>(C86-VLOOKUP(H86,Riders!$A$2:$E$8002,4,FALSE))/365</f>
        <v>32.627397260273973</v>
      </c>
      <c r="L86">
        <v>10</v>
      </c>
    </row>
    <row r="87" spans="1:12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 s="10">
        <f>(C87-VLOOKUP(H87,Riders!$A$2:$E$8002,4,FALSE))/365</f>
        <v>23.115068493150684</v>
      </c>
      <c r="L87">
        <v>9</v>
      </c>
    </row>
    <row r="88" spans="1:12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 s="10">
        <f>(C88-VLOOKUP(H88,Riders!$A$2:$E$8002,4,FALSE))/365</f>
        <v>23.030136986301368</v>
      </c>
      <c r="L88">
        <v>13</v>
      </c>
    </row>
    <row r="89" spans="1:12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 s="10">
        <f>(C89-VLOOKUP(H89,Riders!$A$2:$E$8002,4,FALSE))/365</f>
        <v>27.263013698630136</v>
      </c>
      <c r="L89">
        <v>16</v>
      </c>
    </row>
    <row r="90" spans="1:12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 s="10">
        <f>(C90-VLOOKUP(H90,Riders!$A$2:$E$8002,4,FALSE))/365</f>
        <v>30.402739726027399</v>
      </c>
      <c r="L90">
        <v>1</v>
      </c>
    </row>
    <row r="91" spans="1:12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 s="10">
        <f>(C91-VLOOKUP(H91,Riders!$A$2:$E$8002,4,FALSE))/365</f>
        <v>22.583561643835615</v>
      </c>
      <c r="L91">
        <v>19</v>
      </c>
    </row>
    <row r="92" spans="1:12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 s="10">
        <f>(C92-VLOOKUP(H92,Riders!$A$2:$E$8002,4,FALSE))/365</f>
        <v>21.986301369863014</v>
      </c>
      <c r="L92">
        <v>19</v>
      </c>
    </row>
    <row r="93" spans="1:12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 s="10" t="e">
        <f>(C93-VLOOKUP(H93,Riders!$A$2:$E$8002,4,FALSE))/365</f>
        <v>#N/A</v>
      </c>
      <c r="L93">
        <v>19</v>
      </c>
    </row>
    <row r="94" spans="1:12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 s="10" t="e">
        <f>(C94-VLOOKUP(H94,Riders!$A$2:$E$8002,4,FALSE))/365</f>
        <v>#N/A</v>
      </c>
      <c r="L94">
        <v>25</v>
      </c>
    </row>
    <row r="95" spans="1:12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 s="10">
        <f>(C95-VLOOKUP(H95,Riders!$A$2:$E$8002,4,FALSE))/365</f>
        <v>20.523287671232875</v>
      </c>
      <c r="L95">
        <v>8</v>
      </c>
    </row>
    <row r="96" spans="1:12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 s="10">
        <f>(C96-VLOOKUP(H96,Riders!$A$2:$E$8002,4,FALSE))/365</f>
        <v>22.210958904109589</v>
      </c>
      <c r="L96">
        <v>13</v>
      </c>
    </row>
    <row r="97" spans="1:12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 s="10">
        <f>(C97-VLOOKUP(H97,Riders!$A$2:$E$8002,4,FALSE))/365</f>
        <v>19.413698630136988</v>
      </c>
      <c r="L97">
        <v>25</v>
      </c>
    </row>
    <row r="98" spans="1:12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 s="10">
        <f>(C98-VLOOKUP(H98,Riders!$A$2:$E$8002,4,FALSE))/365</f>
        <v>22.526027397260275</v>
      </c>
      <c r="L98">
        <v>19</v>
      </c>
    </row>
    <row r="99" spans="1:12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 s="10" t="e">
        <f>(C99-VLOOKUP(H99,Riders!$A$2:$E$8002,4,FALSE))/365</f>
        <v>#N/A</v>
      </c>
      <c r="L99">
        <v>25</v>
      </c>
    </row>
    <row r="100" spans="1:12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 s="10" t="e">
        <f>(C100-VLOOKUP(H100,Riders!$A$2:$E$8002,4,FALSE))/365</f>
        <v>#N/A</v>
      </c>
      <c r="L100">
        <v>31</v>
      </c>
    </row>
    <row r="101" spans="1:12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 s="10">
        <f>(C101-VLOOKUP(H101,Riders!$A$2:$E$8002,4,FALSE))/365</f>
        <v>23.438356164383563</v>
      </c>
      <c r="L101">
        <v>12</v>
      </c>
    </row>
    <row r="102" spans="1:12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 s="10">
        <f>(C102-VLOOKUP(H102,Riders!$A$2:$E$8002,4,FALSE))/365</f>
        <v>19.098630136986301</v>
      </c>
      <c r="L102">
        <v>13</v>
      </c>
    </row>
    <row r="103" spans="1:12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 s="10" t="e">
        <f>(C103-VLOOKUP(H103,Riders!$A$2:$E$8002,4,FALSE))/365</f>
        <v>#N/A</v>
      </c>
      <c r="L103">
        <v>9</v>
      </c>
    </row>
    <row r="104" spans="1:12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 s="10" t="e">
        <f>(C104-VLOOKUP(H104,Riders!$A$2:$E$8002,4,FALSE))/365</f>
        <v>#N/A</v>
      </c>
      <c r="L104">
        <v>31</v>
      </c>
    </row>
    <row r="105" spans="1:12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 s="10" t="e">
        <f>(C105-VLOOKUP(H105,Riders!$A$2:$E$8002,4,FALSE))/365</f>
        <v>#N/A</v>
      </c>
      <c r="L105">
        <v>25</v>
      </c>
    </row>
    <row r="106" spans="1:12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 s="10" t="e">
        <f>(C106-VLOOKUP(H106,Riders!$A$2:$E$8002,4,FALSE))/365</f>
        <v>#N/A</v>
      </c>
      <c r="L106">
        <v>25</v>
      </c>
    </row>
    <row r="107" spans="1:12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 s="10">
        <f>(C107-VLOOKUP(H107,Riders!$A$2:$E$8002,4,FALSE))/365</f>
        <v>29.438356164383563</v>
      </c>
      <c r="L107">
        <v>7</v>
      </c>
    </row>
    <row r="108" spans="1:12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 s="10" t="e">
        <f>(C108-VLOOKUP(H108,Riders!$A$2:$E$8002,4,FALSE))/365</f>
        <v>#N/A</v>
      </c>
      <c r="L108">
        <v>13</v>
      </c>
    </row>
    <row r="109" spans="1:12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 s="10">
        <f>(C109-VLOOKUP(H109,Riders!$A$2:$E$8002,4,FALSE))/365</f>
        <v>23.093150684931508</v>
      </c>
      <c r="L109">
        <v>13</v>
      </c>
    </row>
    <row r="110" spans="1:12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 s="10">
        <f>(C110-VLOOKUP(H110,Riders!$A$2:$E$8002,4,FALSE))/365</f>
        <v>26.087671232876712</v>
      </c>
      <c r="L110">
        <v>13</v>
      </c>
    </row>
    <row r="111" spans="1:12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 s="10" t="e">
        <f>(C111-VLOOKUP(H111,Riders!$A$2:$E$8002,4,FALSE))/365</f>
        <v>#N/A</v>
      </c>
      <c r="L111">
        <v>31</v>
      </c>
    </row>
    <row r="112" spans="1:12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 s="10">
        <f>(C112-VLOOKUP(H112,Riders!$A$2:$E$8002,4,FALSE))/365</f>
        <v>28.443835616438356</v>
      </c>
      <c r="L112">
        <v>25</v>
      </c>
    </row>
    <row r="113" spans="1:12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 s="10">
        <f>(C113-VLOOKUP(H113,Riders!$A$2:$E$8002,4,FALSE))/365</f>
        <v>20.643835616438356</v>
      </c>
      <c r="L113">
        <v>2</v>
      </c>
    </row>
    <row r="114" spans="1:12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 s="10">
        <f>(C114-VLOOKUP(H114,Riders!$A$2:$E$8002,4,FALSE))/365</f>
        <v>21.797260273972604</v>
      </c>
      <c r="L114">
        <v>10</v>
      </c>
    </row>
    <row r="115" spans="1:12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 s="10" t="e">
        <f>(C115-VLOOKUP(H115,Riders!$A$2:$E$8002,4,FALSE))/365</f>
        <v>#N/A</v>
      </c>
      <c r="L115">
        <v>6</v>
      </c>
    </row>
    <row r="116" spans="1:12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 s="10">
        <f>(C116-VLOOKUP(H116,Riders!$A$2:$E$8002,4,FALSE))/365</f>
        <v>22.087671232876712</v>
      </c>
      <c r="L116">
        <v>13</v>
      </c>
    </row>
    <row r="117" spans="1:12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 s="10">
        <f>(C117-VLOOKUP(H117,Riders!$A$2:$E$8002,4,FALSE))/365</f>
        <v>19.290410958904111</v>
      </c>
      <c r="L117">
        <v>4</v>
      </c>
    </row>
    <row r="118" spans="1:12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 s="10" t="e">
        <f>(C118-VLOOKUP(H118,Riders!$A$2:$E$8002,4,FALSE))/365</f>
        <v>#N/A</v>
      </c>
      <c r="L118">
        <v>31</v>
      </c>
    </row>
    <row r="119" spans="1:12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 s="10">
        <f>(C119-VLOOKUP(H119,Riders!$A$2:$E$8002,4,FALSE))/365</f>
        <v>26.087671232876712</v>
      </c>
      <c r="L119">
        <v>5</v>
      </c>
    </row>
    <row r="120" spans="1:12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 s="10" t="e">
        <f>(C120-VLOOKUP(H120,Riders!$A$2:$E$8002,4,FALSE))/365</f>
        <v>#N/A</v>
      </c>
      <c r="L120">
        <v>19</v>
      </c>
    </row>
    <row r="121" spans="1:12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 s="10" t="e">
        <f>(C121-VLOOKUP(H121,Riders!$A$2:$E$8002,4,FALSE))/365</f>
        <v>#N/A</v>
      </c>
      <c r="L121">
        <v>11</v>
      </c>
    </row>
    <row r="122" spans="1:12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 s="10">
        <f>(C122-VLOOKUP(H122,Riders!$A$2:$E$8002,4,FALSE))/365</f>
        <v>21.797260273972604</v>
      </c>
      <c r="L122">
        <v>3</v>
      </c>
    </row>
    <row r="123" spans="1:12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 s="10" t="e">
        <f>(C123-VLOOKUP(H123,Riders!$A$2:$E$8002,4,FALSE))/365</f>
        <v>#N/A</v>
      </c>
      <c r="L123">
        <v>31</v>
      </c>
    </row>
    <row r="124" spans="1:12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 s="10">
        <f>(C124-VLOOKUP(H124,Riders!$A$2:$E$8002,4,FALSE))/365</f>
        <v>23.093150684931508</v>
      </c>
      <c r="L124">
        <v>19</v>
      </c>
    </row>
    <row r="125" spans="1:12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 s="10">
        <f>(C125-VLOOKUP(H125,Riders!$A$2:$E$8002,4,FALSE))/365</f>
        <v>30.402739726027399</v>
      </c>
      <c r="L125">
        <v>11</v>
      </c>
    </row>
    <row r="126" spans="1:12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 s="10">
        <f>(C126-VLOOKUP(H126,Riders!$A$2:$E$8002,4,FALSE))/365</f>
        <v>23.030136986301368</v>
      </c>
      <c r="L126">
        <v>13</v>
      </c>
    </row>
    <row r="127" spans="1:12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 s="10" t="e">
        <f>(C127-VLOOKUP(H127,Riders!$A$2:$E$8002,4,FALSE))/365</f>
        <v>#N/A</v>
      </c>
      <c r="L127">
        <v>19</v>
      </c>
    </row>
    <row r="128" spans="1:12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 s="10" t="e">
        <f>(C128-VLOOKUP(H128,Riders!$A$2:$E$8002,4,FALSE))/365</f>
        <v>#N/A</v>
      </c>
      <c r="L128">
        <v>25</v>
      </c>
    </row>
    <row r="129" spans="1:12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 s="10">
        <f>(C129-VLOOKUP(H129,Riders!$A$2:$E$8002,4,FALSE))/365</f>
        <v>22.526027397260275</v>
      </c>
      <c r="L129">
        <v>31</v>
      </c>
    </row>
    <row r="130" spans="1:12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 s="10" t="e">
        <f>(C130-VLOOKUP(H130,Riders!$A$2:$E$8002,4,FALSE))/365</f>
        <v>#N/A</v>
      </c>
      <c r="L130">
        <v>3</v>
      </c>
    </row>
    <row r="131" spans="1:12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 s="10" t="e">
        <f>(C131-VLOOKUP(H131,Riders!$A$2:$E$8002,4,FALSE))/365</f>
        <v>#N/A</v>
      </c>
      <c r="L131">
        <v>13</v>
      </c>
    </row>
    <row r="132" spans="1:12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 s="10">
        <f>(C132-VLOOKUP(H132,Riders!$A$2:$E$8002,4,FALSE))/365</f>
        <v>22.210958904109589</v>
      </c>
      <c r="L132">
        <v>19</v>
      </c>
    </row>
    <row r="133" spans="1:12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 s="10">
        <f>(C133-VLOOKUP(H133,Riders!$A$2:$E$8002,4,FALSE))/365</f>
        <v>19.290410958904111</v>
      </c>
      <c r="L133">
        <v>25</v>
      </c>
    </row>
    <row r="134" spans="1:12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 s="10">
        <f>(C134-VLOOKUP(H134,Riders!$A$2:$E$8002,4,FALSE))/365</f>
        <v>19.098630136986301</v>
      </c>
      <c r="L134">
        <v>31</v>
      </c>
    </row>
    <row r="135" spans="1:12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 s="10">
        <f>(C135-VLOOKUP(H135,Riders!$A$2:$E$8002,4,FALSE))/365</f>
        <v>21.986301369863014</v>
      </c>
      <c r="L135">
        <v>4</v>
      </c>
    </row>
    <row r="136" spans="1:12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 s="10">
        <f>(C136-VLOOKUP(H136,Riders!$A$2:$E$8002,4,FALSE))/365</f>
        <v>23.115068493150684</v>
      </c>
      <c r="L136">
        <v>13</v>
      </c>
    </row>
    <row r="137" spans="1:12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 s="10">
        <f>(C137-VLOOKUP(H137,Riders!$A$2:$E$8002,4,FALSE))/365</f>
        <v>19.413698630136988</v>
      </c>
      <c r="L137">
        <v>19</v>
      </c>
    </row>
    <row r="138" spans="1:12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 s="10" t="e">
        <f>(C138-VLOOKUP(H138,Riders!$A$2:$E$8002,4,FALSE))/365</f>
        <v>#N/A</v>
      </c>
      <c r="L138">
        <v>25</v>
      </c>
    </row>
    <row r="139" spans="1:12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 s="10" t="e">
        <f>(C139-VLOOKUP(H139,Riders!$A$2:$E$8002,4,FALSE))/365</f>
        <v>#N/A</v>
      </c>
      <c r="L139">
        <v>31</v>
      </c>
    </row>
    <row r="140" spans="1:12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 s="10">
        <f>(C140-VLOOKUP(H140,Riders!$A$2:$E$8002,4,FALSE))/365</f>
        <v>32.627397260273973</v>
      </c>
      <c r="L140">
        <v>9</v>
      </c>
    </row>
    <row r="141" spans="1:12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 s="10">
        <f>(C141-VLOOKUP(H141,Riders!$A$2:$E$8002,4,FALSE))/365</f>
        <v>22.583561643835615</v>
      </c>
      <c r="L141">
        <v>13</v>
      </c>
    </row>
    <row r="142" spans="1:12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 s="10">
        <f>(C142-VLOOKUP(H142,Riders!$A$2:$E$8002,4,FALSE))/365</f>
        <v>22.087671232876712</v>
      </c>
      <c r="L142">
        <v>19</v>
      </c>
    </row>
    <row r="143" spans="1:12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 s="10" t="e">
        <f>(C143-VLOOKUP(H143,Riders!$A$2:$E$8002,4,FALSE))/365</f>
        <v>#N/A</v>
      </c>
      <c r="L143">
        <v>25</v>
      </c>
    </row>
    <row r="144" spans="1:12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 s="10">
        <f>(C144-VLOOKUP(H144,Riders!$A$2:$E$8002,4,FALSE))/365</f>
        <v>21.676712328767124</v>
      </c>
      <c r="L144">
        <v>10</v>
      </c>
    </row>
    <row r="145" spans="1:12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 s="10" t="e">
        <f>(C145-VLOOKUP(H145,Riders!$A$2:$E$8002,4,FALSE))/365</f>
        <v>#N/A</v>
      </c>
      <c r="L145">
        <v>13</v>
      </c>
    </row>
    <row r="146" spans="1:12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 s="10" t="e">
        <f>(C146-VLOOKUP(H146,Riders!$A$2:$E$8002,4,FALSE))/365</f>
        <v>#N/A</v>
      </c>
      <c r="L146">
        <v>19</v>
      </c>
    </row>
    <row r="147" spans="1:12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 s="10" t="e">
        <f>(C147-VLOOKUP(H147,Riders!$A$2:$E$8002,4,FALSE))/365</f>
        <v>#N/A</v>
      </c>
      <c r="L147">
        <v>25</v>
      </c>
    </row>
    <row r="148" spans="1:12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 s="10">
        <f>(C148-VLOOKUP(H148,Riders!$A$2:$E$8002,4,FALSE))/365</f>
        <v>20.643835616438356</v>
      </c>
      <c r="L148">
        <v>31</v>
      </c>
    </row>
    <row r="149" spans="1:12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 s="10">
        <f>(C149-VLOOKUP(H149,Riders!$A$2:$E$8002,4,FALSE))/365</f>
        <v>23.438356164383563</v>
      </c>
      <c r="L149">
        <v>6</v>
      </c>
    </row>
    <row r="150" spans="1:12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 s="10" t="e">
        <f>(C150-VLOOKUP(H150,Riders!$A$2:$E$8002,4,FALSE))/365</f>
        <v>#N/A</v>
      </c>
      <c r="L150">
        <v>13</v>
      </c>
    </row>
    <row r="151" spans="1:12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 s="10" t="e">
        <f>(C151-VLOOKUP(H151,Riders!$A$2:$E$8002,4,FALSE))/365</f>
        <v>#N/A</v>
      </c>
      <c r="L151">
        <v>19</v>
      </c>
    </row>
    <row r="152" spans="1:12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 s="10">
        <f>(C152-VLOOKUP(H152,Riders!$A$2:$E$8002,4,FALSE))/365</f>
        <v>28.443835616438356</v>
      </c>
      <c r="L152">
        <v>25</v>
      </c>
    </row>
    <row r="153" spans="1:12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 s="10">
        <f>(C153-VLOOKUP(H153,Riders!$A$2:$E$8002,4,FALSE))/365</f>
        <v>23.093150684931508</v>
      </c>
      <c r="L153">
        <v>31</v>
      </c>
    </row>
    <row r="154" spans="1:12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 s="10">
        <f>(C154-VLOOKUP(H154,Riders!$A$2:$E$8002,4,FALSE))/365</f>
        <v>22.526027397260275</v>
      </c>
      <c r="L154">
        <v>2</v>
      </c>
    </row>
    <row r="155" spans="1:12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 s="10">
        <f>(C155-VLOOKUP(H155,Riders!$A$2:$E$8002,4,FALSE))/365</f>
        <v>27.263013698630136</v>
      </c>
      <c r="L155">
        <v>1</v>
      </c>
    </row>
    <row r="156" spans="1:12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 s="10">
        <f>(C156-VLOOKUP(H156,Riders!$A$2:$E$8002,4,FALSE))/365</f>
        <v>21.676712328767124</v>
      </c>
      <c r="L156">
        <v>3</v>
      </c>
    </row>
    <row r="157" spans="1:12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 s="10">
        <f>(C157-VLOOKUP(H157,Riders!$A$2:$E$8002,4,FALSE))/365</f>
        <v>20.523287671232875</v>
      </c>
      <c r="L157">
        <v>7</v>
      </c>
    </row>
    <row r="158" spans="1:12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 s="10">
        <f>(C158-VLOOKUP(H158,Riders!$A$2:$E$8002,4,FALSE))/365</f>
        <v>19.098630136986301</v>
      </c>
      <c r="L158">
        <v>9</v>
      </c>
    </row>
    <row r="159" spans="1:12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 s="10">
        <f>(C159-VLOOKUP(H159,Riders!$A$2:$E$8002,4,FALSE))/365</f>
        <v>29.438356164383563</v>
      </c>
      <c r="L159">
        <v>10</v>
      </c>
    </row>
    <row r="160" spans="1:12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 s="10">
        <f>(C160-VLOOKUP(H160,Riders!$A$2:$E$8002,4,FALSE))/365</f>
        <v>26.087671232876712</v>
      </c>
      <c r="L160">
        <v>5</v>
      </c>
    </row>
    <row r="161" spans="1:12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 s="10">
        <f>(C161-VLOOKUP(H161,Riders!$A$2:$E$8002,4,FALSE))/365</f>
        <v>27.263013698630136</v>
      </c>
      <c r="L161">
        <v>4</v>
      </c>
    </row>
    <row r="162" spans="1:12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 s="10" t="e">
        <f>(C162-VLOOKUP(H162,Riders!$A$2:$E$8002,4,FALSE))/365</f>
        <v>#N/A</v>
      </c>
      <c r="L162">
        <v>6</v>
      </c>
    </row>
    <row r="163" spans="1:12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 s="10" t="e">
        <f>(C163-VLOOKUP(H163,Riders!$A$2:$E$8002,4,FALSE))/365</f>
        <v>#N/A</v>
      </c>
      <c r="L163">
        <v>8</v>
      </c>
    </row>
    <row r="164" spans="1:12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 s="10">
        <f>(C164-VLOOKUP(H164,Riders!$A$2:$E$8002,4,FALSE))/365</f>
        <v>21.676712328767124</v>
      </c>
      <c r="L164">
        <v>11</v>
      </c>
    </row>
    <row r="165" spans="1:12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 s="10">
        <f>(C165-VLOOKUP(H165,Riders!$A$2:$E$8002,4,FALSE))/365</f>
        <v>23.438356164383563</v>
      </c>
      <c r="L165">
        <v>12</v>
      </c>
    </row>
    <row r="166" spans="1:12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 s="10">
        <f>(C166-VLOOKUP(H166,Riders!$A$2:$E$8002,4,FALSE))/365</f>
        <v>20.523287671232875</v>
      </c>
      <c r="L166">
        <v>7</v>
      </c>
    </row>
    <row r="167" spans="1:12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 s="10">
        <f>(C167-VLOOKUP(H167,Riders!$A$2:$E$8002,4,FALSE))/365</f>
        <v>29.438356164383563</v>
      </c>
      <c r="L167">
        <v>8</v>
      </c>
    </row>
    <row r="168" spans="1:12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 s="10">
        <f>(C168-VLOOKUP(H168,Riders!$A$2:$E$8002,4,FALSE))/365</f>
        <v>28.443835616438356</v>
      </c>
      <c r="L168">
        <v>9</v>
      </c>
    </row>
    <row r="169" spans="1:12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 s="10">
        <f>(C169-VLOOKUP(H169,Riders!$A$2:$E$8002,4,FALSE))/365</f>
        <v>19.098630136986301</v>
      </c>
      <c r="L169">
        <v>10</v>
      </c>
    </row>
    <row r="170" spans="1:12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 s="10">
        <f>(C170-VLOOKUP(H170,Riders!$A$2:$E$8002,4,FALSE))/365</f>
        <v>22.526027397260275</v>
      </c>
      <c r="L170">
        <v>11</v>
      </c>
    </row>
    <row r="171" spans="1:12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 s="10">
        <f>(C171-VLOOKUP(H171,Riders!$A$2:$E$8002,4,FALSE))/365</f>
        <v>26.087671232876712</v>
      </c>
      <c r="L171">
        <v>12</v>
      </c>
    </row>
    <row r="172" spans="1:12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 s="10">
        <f>(C172-VLOOKUP(H172,Riders!$A$2:$E$8002,4,FALSE))/365</f>
        <v>23.093150684931508</v>
      </c>
      <c r="L172">
        <v>1</v>
      </c>
    </row>
    <row r="173" spans="1:12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 s="10">
        <f>(C173-VLOOKUP(H173,Riders!$A$2:$E$8002,4,FALSE))/365</f>
        <v>23.917808219178081</v>
      </c>
      <c r="L173">
        <v>2</v>
      </c>
    </row>
    <row r="174" spans="1:12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 s="10">
        <f>(C174-VLOOKUP(H174,Riders!$A$2:$E$8002,4,FALSE))/365</f>
        <v>25.758904109589039</v>
      </c>
      <c r="L174">
        <v>3</v>
      </c>
    </row>
    <row r="175" spans="1:12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 s="10">
        <f>(C175-VLOOKUP(H175,Riders!$A$2:$E$8002,4,FALSE))/365</f>
        <v>22.183561643835617</v>
      </c>
      <c r="L175">
        <v>4</v>
      </c>
    </row>
    <row r="176" spans="1:12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 s="10">
        <f>(C176-VLOOKUP(H176,Riders!$A$2:$E$8002,4,FALSE))/365</f>
        <v>20.328767123287673</v>
      </c>
      <c r="L176">
        <v>5</v>
      </c>
    </row>
    <row r="177" spans="1:12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 s="10" t="e">
        <f>(C177-VLOOKUP(H177,Riders!$A$2:$E$8002,4,FALSE))/365</f>
        <v>#N/A</v>
      </c>
      <c r="L177">
        <v>6</v>
      </c>
    </row>
    <row r="178" spans="1:12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 s="10">
        <f>(C178-VLOOKUP(H178,Riders!$A$2:$E$8002,4,FALSE))/365</f>
        <v>23.210958904109589</v>
      </c>
      <c r="L178">
        <v>13</v>
      </c>
    </row>
    <row r="179" spans="1:12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 s="10" t="e">
        <f>(C179-VLOOKUP(H179,Riders!$A$2:$E$8002,4,FALSE))/365</f>
        <v>#N/A</v>
      </c>
      <c r="L179">
        <v>6</v>
      </c>
    </row>
    <row r="180" spans="1:12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 s="10">
        <f>(C180-VLOOKUP(H180,Riders!$A$2:$E$8002,4,FALSE))/365</f>
        <v>26.082191780821919</v>
      </c>
      <c r="L180">
        <v>44</v>
      </c>
    </row>
    <row r="181" spans="1:12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 s="10">
        <f>(C181-VLOOKUP(H181,Riders!$A$2:$E$8002,4,FALSE))/365</f>
        <v>28.268493150684932</v>
      </c>
      <c r="L181">
        <v>35</v>
      </c>
    </row>
    <row r="182" spans="1:12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 s="10" t="e">
        <f>(C182-VLOOKUP(H182,Riders!$A$2:$E$8002,4,FALSE))/365</f>
        <v>#N/A</v>
      </c>
      <c r="L182">
        <v>44</v>
      </c>
    </row>
    <row r="183" spans="1:12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 s="10">
        <f>(C183-VLOOKUP(H183,Riders!$A$2:$E$8002,4,FALSE))/365</f>
        <v>28.539726027397261</v>
      </c>
      <c r="L183">
        <v>1</v>
      </c>
    </row>
    <row r="184" spans="1:12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 s="10" t="e">
        <f>(C184-VLOOKUP(H184,Riders!$A$2:$E$8002,4,FALSE))/365</f>
        <v>#N/A</v>
      </c>
      <c r="L184">
        <v>11</v>
      </c>
    </row>
    <row r="185" spans="1:12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 s="10">
        <f>(C185-VLOOKUP(H185,Riders!$A$2:$E$8002,4,FALSE))/365</f>
        <v>20.739726027397261</v>
      </c>
      <c r="L185">
        <v>27</v>
      </c>
    </row>
    <row r="186" spans="1:12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 s="10" t="e">
        <f>(C186-VLOOKUP(H186,Riders!$A$2:$E$8002,4,FALSE))/365</f>
        <v>#N/A</v>
      </c>
      <c r="L186">
        <v>9</v>
      </c>
    </row>
    <row r="187" spans="1:12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 s="10">
        <f>(C187-VLOOKUP(H187,Riders!$A$2:$E$8002,4,FALSE))/365</f>
        <v>30.4986301369863</v>
      </c>
      <c r="L187">
        <v>7</v>
      </c>
    </row>
    <row r="188" spans="1:12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 s="10">
        <f>(C188-VLOOKUP(H188,Riders!$A$2:$E$8002,4,FALSE))/365</f>
        <v>20.61917808219178</v>
      </c>
      <c r="L188">
        <v>3</v>
      </c>
    </row>
    <row r="189" spans="1:12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 s="10" t="e">
        <f>(C189-VLOOKUP(H189,Riders!$A$2:$E$8002,4,FALSE))/365</f>
        <v>#N/A</v>
      </c>
      <c r="L189">
        <v>35</v>
      </c>
    </row>
    <row r="190" spans="1:12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 s="10">
        <f>(C190-VLOOKUP(H190,Riders!$A$2:$E$8002,4,FALSE))/365</f>
        <v>25.030136986301368</v>
      </c>
      <c r="L190">
        <v>19</v>
      </c>
    </row>
    <row r="191" spans="1:12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 s="10">
        <f>(C191-VLOOKUP(H191,Riders!$A$2:$E$8002,4,FALSE))/365</f>
        <v>21.772602739726029</v>
      </c>
      <c r="L191">
        <v>35</v>
      </c>
    </row>
    <row r="192" spans="1:12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 s="10" t="e">
        <f>(C192-VLOOKUP(H192,Riders!$A$2:$E$8002,4,FALSE))/365</f>
        <v>#N/A</v>
      </c>
      <c r="L192">
        <v>35</v>
      </c>
    </row>
    <row r="193" spans="1:12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 s="10">
        <f>(C193-VLOOKUP(H193,Riders!$A$2:$E$8002,4,FALSE))/365</f>
        <v>18.547945205479451</v>
      </c>
      <c r="L193">
        <v>16</v>
      </c>
    </row>
    <row r="194" spans="1:12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 s="10">
        <f>(C194-VLOOKUP(H194,Riders!$A$2:$E$8002,4,FALSE))/365</f>
        <v>22.082191780821919</v>
      </c>
      <c r="L194">
        <v>19</v>
      </c>
    </row>
    <row r="195" spans="1:12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 s="10" t="e">
        <f>(C195-VLOOKUP(H195,Riders!$A$2:$E$8002,4,FALSE))/365</f>
        <v>#N/A</v>
      </c>
      <c r="L195">
        <v>5</v>
      </c>
    </row>
    <row r="196" spans="1:12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 s="10">
        <f>(C196-VLOOKUP(H196,Riders!$A$2:$E$8002,4,FALSE))/365</f>
        <v>24.136986301369863</v>
      </c>
      <c r="L196">
        <v>12</v>
      </c>
    </row>
    <row r="197" spans="1:12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 s="10">
        <f>(C197-VLOOKUP(H197,Riders!$A$2:$E$8002,4,FALSE))/365</f>
        <v>20.641095890410959</v>
      </c>
      <c r="L197">
        <v>35</v>
      </c>
    </row>
    <row r="198" spans="1:12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 s="10">
        <f>(C198-VLOOKUP(H198,Riders!$A$2:$E$8002,4,FALSE))/365</f>
        <v>16.780821917808218</v>
      </c>
      <c r="L198">
        <v>13</v>
      </c>
    </row>
    <row r="199" spans="1:12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 s="10">
        <f>(C199-VLOOKUP(H199,Riders!$A$2:$E$8002,4,FALSE))/365</f>
        <v>21.895890410958906</v>
      </c>
      <c r="L199">
        <v>19</v>
      </c>
    </row>
    <row r="200" spans="1:12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 s="10">
        <f>(C200-VLOOKUP(H200,Riders!$A$2:$E$8002,4,FALSE))/365</f>
        <v>26.926027397260274</v>
      </c>
      <c r="L200">
        <v>35</v>
      </c>
    </row>
    <row r="201" spans="1:12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 s="10" t="e">
        <f>(C201-VLOOKUP(H201,Riders!$A$2:$E$8002,4,FALSE))/365</f>
        <v>#N/A</v>
      </c>
      <c r="L201">
        <v>19</v>
      </c>
    </row>
    <row r="202" spans="1:12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 s="10">
        <f>(C202-VLOOKUP(H202,Riders!$A$2:$E$8002,4,FALSE))/365</f>
        <v>19.4986301369863</v>
      </c>
      <c r="L202">
        <v>35</v>
      </c>
    </row>
    <row r="203" spans="1:12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 s="10" t="e">
        <f>(C203-VLOOKUP(H203,Riders!$A$2:$E$8002,4,FALSE))/365</f>
        <v>#N/A</v>
      </c>
      <c r="L203">
        <v>16</v>
      </c>
    </row>
    <row r="204" spans="1:12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 s="10">
        <f>(C204-VLOOKUP(H204,Riders!$A$2:$E$8002,4,FALSE))/365</f>
        <v>23.18904109589041</v>
      </c>
      <c r="L204">
        <v>27</v>
      </c>
    </row>
    <row r="205" spans="1:12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 s="10">
        <f>(C205-VLOOKUP(H205,Riders!$A$2:$E$8002,4,FALSE))/365</f>
        <v>19.386301369863013</v>
      </c>
      <c r="L205">
        <v>19</v>
      </c>
    </row>
    <row r="206" spans="1:12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 s="10">
        <f>(C206-VLOOKUP(H206,Riders!$A$2:$E$8002,4,FALSE))/365</f>
        <v>29.534246575342465</v>
      </c>
      <c r="L206">
        <v>44</v>
      </c>
    </row>
    <row r="207" spans="1:12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 s="10">
        <f>(C207-VLOOKUP(H207,Riders!$A$2:$E$8002,4,FALSE))/365</f>
        <v>25.758904109589039</v>
      </c>
      <c r="L207">
        <v>27</v>
      </c>
    </row>
    <row r="208" spans="1:12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 s="10">
        <f>(C208-VLOOKUP(H208,Riders!$A$2:$E$8002,4,FALSE))/365</f>
        <v>16.780821917808218</v>
      </c>
      <c r="L208">
        <v>51</v>
      </c>
    </row>
    <row r="209" spans="1:12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 s="10">
        <f>(C209-VLOOKUP(H209,Riders!$A$2:$E$8002,4,FALSE))/365</f>
        <v>20.61917808219178</v>
      </c>
      <c r="L209">
        <v>16</v>
      </c>
    </row>
    <row r="210" spans="1:12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 s="10" t="e">
        <f>(C210-VLOOKUP(H210,Riders!$A$2:$E$8002,4,FALSE))/365</f>
        <v>#N/A</v>
      </c>
      <c r="L210">
        <v>19</v>
      </c>
    </row>
    <row r="211" spans="1:12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 s="10">
        <f>(C211-VLOOKUP(H211,Riders!$A$2:$E$8002,4,FALSE))/365</f>
        <v>18.547945205479451</v>
      </c>
      <c r="L211">
        <v>27</v>
      </c>
    </row>
    <row r="212" spans="1:12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 s="10" t="e">
        <f>(C212-VLOOKUP(H212,Riders!$A$2:$E$8002,4,FALSE))/365</f>
        <v>#N/A</v>
      </c>
      <c r="L212">
        <v>2</v>
      </c>
    </row>
    <row r="213" spans="1:12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 s="10" t="e">
        <f>(C213-VLOOKUP(H213,Riders!$A$2:$E$8002,4,FALSE))/365</f>
        <v>#N/A</v>
      </c>
      <c r="L213">
        <v>51</v>
      </c>
    </row>
    <row r="214" spans="1:12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 s="10">
        <f>(C214-VLOOKUP(H214,Riders!$A$2:$E$8002,4,FALSE))/365</f>
        <v>30.4986301369863</v>
      </c>
      <c r="L214">
        <v>44</v>
      </c>
    </row>
    <row r="215" spans="1:12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 s="10">
        <f>(C215-VLOOKUP(H215,Riders!$A$2:$E$8002,4,FALSE))/365</f>
        <v>20.641095890410959</v>
      </c>
      <c r="L215">
        <v>4</v>
      </c>
    </row>
    <row r="216" spans="1:12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 s="10">
        <f>(C216-VLOOKUP(H216,Riders!$A$2:$E$8002,4,FALSE))/365</f>
        <v>20.739726027397261</v>
      </c>
      <c r="L216">
        <v>27</v>
      </c>
    </row>
    <row r="217" spans="1:12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 s="10">
        <f>(C217-VLOOKUP(H217,Riders!$A$2:$E$8002,4,FALSE))/365</f>
        <v>21.772602739726029</v>
      </c>
      <c r="L217">
        <v>35</v>
      </c>
    </row>
    <row r="218" spans="1:12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 s="10" t="e">
        <f>(C218-VLOOKUP(H218,Riders!$A$2:$E$8002,4,FALSE))/365</f>
        <v>#N/A</v>
      </c>
      <c r="L218">
        <v>44</v>
      </c>
    </row>
    <row r="219" spans="1:12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 s="10" t="e">
        <f>(C219-VLOOKUP(H219,Riders!$A$2:$E$8002,4,FALSE))/365</f>
        <v>#N/A</v>
      </c>
      <c r="L219">
        <v>27</v>
      </c>
    </row>
    <row r="220" spans="1:12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 s="10">
        <f>(C220-VLOOKUP(H220,Riders!$A$2:$E$8002,4,FALSE))/365</f>
        <v>25.030136986301368</v>
      </c>
      <c r="L220">
        <v>44</v>
      </c>
    </row>
    <row r="221" spans="1:12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 s="10" t="e">
        <f>(C221-VLOOKUP(H221,Riders!$A$2:$E$8002,4,FALSE))/365</f>
        <v>#N/A</v>
      </c>
      <c r="L221">
        <v>8</v>
      </c>
    </row>
    <row r="222" spans="1:12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 s="10">
        <f>(C222-VLOOKUP(H222,Riders!$A$2:$E$8002,4,FALSE))/365</f>
        <v>29.534246575342465</v>
      </c>
      <c r="L222">
        <v>51</v>
      </c>
    </row>
    <row r="223" spans="1:12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 s="10">
        <f>(C223-VLOOKUP(H223,Riders!$A$2:$E$8002,4,FALSE))/365</f>
        <v>28.268493150684932</v>
      </c>
      <c r="L223">
        <v>19</v>
      </c>
    </row>
    <row r="224" spans="1:12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 s="10" t="e">
        <f>(C224-VLOOKUP(H224,Riders!$A$2:$E$8002,4,FALSE))/365</f>
        <v>#N/A</v>
      </c>
      <c r="L224">
        <v>13</v>
      </c>
    </row>
    <row r="225" spans="1:12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 s="10">
        <f>(C225-VLOOKUP(H225,Riders!$A$2:$E$8002,4,FALSE))/365</f>
        <v>24.136986301369863</v>
      </c>
      <c r="L225">
        <v>35</v>
      </c>
    </row>
    <row r="226" spans="1:12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 s="10">
        <f>(C226-VLOOKUP(H226,Riders!$A$2:$E$8002,4,FALSE))/365</f>
        <v>26.082191780821919</v>
      </c>
      <c r="L226">
        <v>19</v>
      </c>
    </row>
    <row r="227" spans="1:12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 s="10">
        <f>(C227-VLOOKUP(H227,Riders!$A$2:$E$8002,4,FALSE))/365</f>
        <v>20.328767123287673</v>
      </c>
      <c r="L227">
        <v>10</v>
      </c>
    </row>
    <row r="228" spans="1:12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 s="10">
        <f>(C228-VLOOKUP(H228,Riders!$A$2:$E$8002,4,FALSE))/365</f>
        <v>19.386301369863013</v>
      </c>
      <c r="L228">
        <v>27</v>
      </c>
    </row>
    <row r="229" spans="1:12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 s="10">
        <f>(C229-VLOOKUP(H229,Riders!$A$2:$E$8002,4,FALSE))/365</f>
        <v>21.895890410958906</v>
      </c>
      <c r="L229">
        <v>51</v>
      </c>
    </row>
    <row r="230" spans="1:12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 s="10">
        <f>(C230-VLOOKUP(H230,Riders!$A$2:$E$8002,4,FALSE))/365</f>
        <v>19.4986301369863</v>
      </c>
      <c r="L230">
        <v>27</v>
      </c>
    </row>
    <row r="231" spans="1:12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 s="10">
        <f>(C231-VLOOKUP(H231,Riders!$A$2:$E$8002,4,FALSE))/365</f>
        <v>22.082191780821919</v>
      </c>
      <c r="L231">
        <v>51</v>
      </c>
    </row>
    <row r="232" spans="1:12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 s="10">
        <f>(C232-VLOOKUP(H232,Riders!$A$2:$E$8002,4,FALSE))/365</f>
        <v>22.183561643835617</v>
      </c>
      <c r="L232">
        <v>44</v>
      </c>
    </row>
    <row r="233" spans="1:12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 s="10">
        <f>(C233-VLOOKUP(H233,Riders!$A$2:$E$8002,4,FALSE))/365</f>
        <v>23.18904109589041</v>
      </c>
      <c r="L233">
        <v>6</v>
      </c>
    </row>
    <row r="234" spans="1:12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 s="10" t="e">
        <f>(C234-VLOOKUP(H234,Riders!$A$2:$E$8002,4,FALSE))/365</f>
        <v>#N/A</v>
      </c>
      <c r="L234">
        <v>19</v>
      </c>
    </row>
    <row r="235" spans="1:12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 s="10" t="e">
        <f>(C235-VLOOKUP(H235,Riders!$A$2:$E$8002,4,FALSE))/365</f>
        <v>#N/A</v>
      </c>
      <c r="L235">
        <v>27</v>
      </c>
    </row>
    <row r="236" spans="1:12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 s="10">
        <f>(C236-VLOOKUP(H236,Riders!$A$2:$E$8002,4,FALSE))/365</f>
        <v>25.030136986301368</v>
      </c>
      <c r="L236">
        <v>35</v>
      </c>
    </row>
    <row r="237" spans="1:12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 s="10">
        <f>(C237-VLOOKUP(H237,Riders!$A$2:$E$8002,4,FALSE))/365</f>
        <v>24.136986301369863</v>
      </c>
      <c r="L237">
        <v>44</v>
      </c>
    </row>
    <row r="238" spans="1:12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 s="10">
        <f>(C238-VLOOKUP(H238,Riders!$A$2:$E$8002,4,FALSE))/365</f>
        <v>23.917808219178081</v>
      </c>
      <c r="L238">
        <v>51</v>
      </c>
    </row>
    <row r="239" spans="1:12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 s="10">
        <f>(C239-VLOOKUP(H239,Riders!$A$2:$E$8002,4,FALSE))/365</f>
        <v>25.758904109589039</v>
      </c>
      <c r="L239">
        <v>12</v>
      </c>
    </row>
    <row r="240" spans="1:12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 s="10" t="e">
        <f>(C240-VLOOKUP(H240,Riders!$A$2:$E$8002,4,FALSE))/365</f>
        <v>#N/A</v>
      </c>
      <c r="L240">
        <v>19</v>
      </c>
    </row>
    <row r="241" spans="1:12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 s="10">
        <f>(C241-VLOOKUP(H241,Riders!$A$2:$E$8002,4,FALSE))/365</f>
        <v>23.210958904109589</v>
      </c>
      <c r="L241">
        <v>27</v>
      </c>
    </row>
    <row r="242" spans="1:12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 s="10">
        <f>(C242-VLOOKUP(H242,Riders!$A$2:$E$8002,4,FALSE))/365</f>
        <v>28.539726027397261</v>
      </c>
      <c r="L242">
        <v>35</v>
      </c>
    </row>
    <row r="243" spans="1:12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 s="10">
        <f>(C243-VLOOKUP(H243,Riders!$A$2:$E$8002,4,FALSE))/365</f>
        <v>21.895890410958906</v>
      </c>
      <c r="L243">
        <v>44</v>
      </c>
    </row>
    <row r="244" spans="1:12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 s="10">
        <f>(C244-VLOOKUP(H244,Riders!$A$2:$E$8002,4,FALSE))/365</f>
        <v>20.739726027397261</v>
      </c>
      <c r="L244">
        <v>51</v>
      </c>
    </row>
    <row r="245" spans="1:12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 s="10" t="e">
        <f>(C245-VLOOKUP(H245,Riders!$A$2:$E$8002,4,FALSE))/365</f>
        <v>#N/A</v>
      </c>
      <c r="L245">
        <v>5</v>
      </c>
    </row>
    <row r="246" spans="1:12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 s="10" t="e">
        <f>(C246-VLOOKUP(H246,Riders!$A$2:$E$8002,4,FALSE))/365</f>
        <v>#N/A</v>
      </c>
      <c r="L246">
        <v>19</v>
      </c>
    </row>
    <row r="247" spans="1:12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 s="10">
        <f>(C247-VLOOKUP(H247,Riders!$A$2:$E$8002,4,FALSE))/365</f>
        <v>25.030136986301368</v>
      </c>
      <c r="L247">
        <v>27</v>
      </c>
    </row>
    <row r="248" spans="1:12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 s="10" t="e">
        <f>(C248-VLOOKUP(H248,Riders!$A$2:$E$8002,4,FALSE))/365</f>
        <v>#N/A</v>
      </c>
      <c r="L248">
        <v>35</v>
      </c>
    </row>
    <row r="249" spans="1:12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 s="10" t="e">
        <f>(C249-VLOOKUP(H249,Riders!$A$2:$E$8002,4,FALSE))/365</f>
        <v>#N/A</v>
      </c>
      <c r="L249">
        <v>44</v>
      </c>
    </row>
    <row r="250" spans="1:12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 s="10">
        <f>(C250-VLOOKUP(H250,Riders!$A$2:$E$8002,4,FALSE))/365</f>
        <v>28.539726027397261</v>
      </c>
      <c r="L250">
        <v>51</v>
      </c>
    </row>
    <row r="251" spans="1:12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 s="10">
        <f>(C251-VLOOKUP(H251,Riders!$A$2:$E$8002,4,FALSE))/365</f>
        <v>23.210958904109589</v>
      </c>
      <c r="L251">
        <v>2</v>
      </c>
    </row>
    <row r="252" spans="1:12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 s="10">
        <f>(C252-VLOOKUP(H252,Riders!$A$2:$E$8002,4,FALSE))/365</f>
        <v>21.895890410958906</v>
      </c>
      <c r="L252">
        <v>19</v>
      </c>
    </row>
    <row r="253" spans="1:12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 s="10">
        <f>(C253-VLOOKUP(H253,Riders!$A$2:$E$8002,4,FALSE))/365</f>
        <v>24.136986301369863</v>
      </c>
      <c r="L253">
        <v>27</v>
      </c>
    </row>
    <row r="254" spans="1:12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 s="10">
        <f>(C254-VLOOKUP(H254,Riders!$A$2:$E$8002,4,FALSE))/365</f>
        <v>23.917808219178081</v>
      </c>
      <c r="L254">
        <v>35</v>
      </c>
    </row>
    <row r="255" spans="1:12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 s="10">
        <f>(C255-VLOOKUP(H255,Riders!$A$2:$E$8002,4,FALSE))/365</f>
        <v>20.739726027397261</v>
      </c>
      <c r="L255">
        <v>44</v>
      </c>
    </row>
    <row r="256" spans="1:12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 s="10">
        <f>(C256-VLOOKUP(H256,Riders!$A$2:$E$8002,4,FALSE))/365</f>
        <v>25.758904109589039</v>
      </c>
      <c r="L256">
        <v>51</v>
      </c>
    </row>
    <row r="257" spans="1:12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 s="10" t="e">
        <f>(C257-VLOOKUP(H257,Riders!$A$2:$E$8002,4,FALSE))/365</f>
        <v>#N/A</v>
      </c>
      <c r="L257">
        <v>11</v>
      </c>
    </row>
    <row r="258" spans="1:12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 s="10">
        <f>(C258-VLOOKUP(H258,Riders!$A$2:$E$8002,4,FALSE))/365</f>
        <v>26.219178082191782</v>
      </c>
      <c r="L258">
        <v>19</v>
      </c>
    </row>
    <row r="259" spans="1:12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 s="10" t="e">
        <f>(C259-VLOOKUP(H259,Riders!$A$2:$E$8002,4,FALSE))/365</f>
        <v>#N/A</v>
      </c>
      <c r="L259">
        <v>27</v>
      </c>
    </row>
    <row r="260" spans="1:12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 s="10">
        <f>(C260-VLOOKUP(H260,Riders!$A$2:$E$8002,4,FALSE))/365</f>
        <v>23.671232876712327</v>
      </c>
      <c r="L260">
        <v>35</v>
      </c>
    </row>
    <row r="261" spans="1:12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 s="10">
        <f>(C261-VLOOKUP(H261,Riders!$A$2:$E$8002,4,FALSE))/365</f>
        <v>25.290410958904111</v>
      </c>
      <c r="L261">
        <v>44</v>
      </c>
    </row>
    <row r="262" spans="1:12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 s="10" t="e">
        <f>(C262-VLOOKUP(H262,Riders!$A$2:$E$8002,4,FALSE))/365</f>
        <v>#N/A</v>
      </c>
      <c r="L262">
        <v>51</v>
      </c>
    </row>
    <row r="263" spans="1:12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 s="10" t="e">
        <f>(C263-VLOOKUP(H263,Riders!$A$2:$E$8002,4,FALSE))/365</f>
        <v>#N/A</v>
      </c>
      <c r="L263">
        <v>13</v>
      </c>
    </row>
    <row r="264" spans="1:12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 s="10">
        <f>(C264-VLOOKUP(H264,Riders!$A$2:$E$8002,4,FALSE))/365</f>
        <v>23.347945205479451</v>
      </c>
      <c r="L264">
        <v>19</v>
      </c>
    </row>
    <row r="265" spans="1:12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 s="10">
        <f>(C265-VLOOKUP(H265,Riders!$A$2:$E$8002,4,FALSE))/365</f>
        <v>22.032876712328768</v>
      </c>
      <c r="L265">
        <v>27</v>
      </c>
    </row>
    <row r="266" spans="1:12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 s="10">
        <f>(C266-VLOOKUP(H266,Riders!$A$2:$E$8002,4,FALSE))/365</f>
        <v>22.32054794520548</v>
      </c>
      <c r="L266">
        <v>35</v>
      </c>
    </row>
    <row r="267" spans="1:12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 s="10">
        <f>(C267-VLOOKUP(H267,Riders!$A$2:$E$8002,4,FALSE))/365</f>
        <v>27.063013698630137</v>
      </c>
      <c r="L267">
        <v>44</v>
      </c>
    </row>
    <row r="268" spans="1:12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 s="10">
        <f>(C268-VLOOKUP(H268,Riders!$A$2:$E$8002,4,FALSE))/365</f>
        <v>23.326027397260273</v>
      </c>
      <c r="L268">
        <v>9</v>
      </c>
    </row>
    <row r="269" spans="1:12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 s="10">
        <f>(C269-VLOOKUP(H269,Riders!$A$2:$E$8002,4,FALSE))/365</f>
        <v>23.347945205479451</v>
      </c>
      <c r="L269">
        <v>19</v>
      </c>
    </row>
    <row r="270" spans="1:12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 s="10" t="e">
        <f>(C270-VLOOKUP(H270,Riders!$A$2:$E$8002,4,FALSE))/365</f>
        <v>#N/A</v>
      </c>
      <c r="L270">
        <v>27</v>
      </c>
    </row>
    <row r="271" spans="1:12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 s="10">
        <f>(C271-VLOOKUP(H271,Riders!$A$2:$E$8002,4,FALSE))/365</f>
        <v>24.802739726027397</v>
      </c>
      <c r="L271">
        <v>35</v>
      </c>
    </row>
    <row r="272" spans="1:12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 s="10" t="e">
        <f>(C272-VLOOKUP(H272,Riders!$A$2:$E$8002,4,FALSE))/365</f>
        <v>#N/A</v>
      </c>
      <c r="L272">
        <v>44</v>
      </c>
    </row>
    <row r="273" spans="1:12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 s="10">
        <f>(C273-VLOOKUP(H273,Riders!$A$2:$E$8002,4,FALSE))/365</f>
        <v>24.273972602739725</v>
      </c>
      <c r="L273">
        <v>7</v>
      </c>
    </row>
    <row r="274" spans="1:12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 s="10">
        <f>(C274-VLOOKUP(H274,Riders!$A$2:$E$8002,4,FALSE))/365</f>
        <v>25.895890410958906</v>
      </c>
      <c r="L274">
        <v>19</v>
      </c>
    </row>
    <row r="275" spans="1:12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 s="10">
        <f>(C275-VLOOKUP(H275,Riders!$A$2:$E$8002,4,FALSE))/365</f>
        <v>18.287671232876711</v>
      </c>
      <c r="L275">
        <v>27</v>
      </c>
    </row>
    <row r="276" spans="1:12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 s="10">
        <f>(C276-VLOOKUP(H276,Riders!$A$2:$E$8002,4,FALSE))/365</f>
        <v>21.909589041095892</v>
      </c>
      <c r="L276">
        <v>35</v>
      </c>
    </row>
    <row r="277" spans="1:12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 s="10">
        <f>(C277-VLOOKUP(H277,Riders!$A$2:$E$8002,4,FALSE))/365</f>
        <v>20.756164383561643</v>
      </c>
      <c r="L277">
        <v>35</v>
      </c>
    </row>
    <row r="278" spans="1:12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 s="10">
        <f>(C278-VLOOKUP(H278,Riders!$A$2:$E$8002,4,FALSE))/365</f>
        <v>19.635616438356163</v>
      </c>
      <c r="L278">
        <v>10</v>
      </c>
    </row>
    <row r="279" spans="1:12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 s="10">
        <f>(C279-VLOOKUP(H279,Riders!$A$2:$E$8002,4,FALSE))/365</f>
        <v>28.676712328767124</v>
      </c>
      <c r="L279">
        <v>5</v>
      </c>
    </row>
    <row r="280" spans="1:12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 s="10">
        <f>(C280-VLOOKUP(H280,Riders!$A$2:$E$8002,4,FALSE))/365</f>
        <v>24.06027397260274</v>
      </c>
      <c r="L280">
        <v>12</v>
      </c>
    </row>
    <row r="281" spans="1:12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 s="10">
        <f>(C281-VLOOKUP(H281,Riders!$A$2:$E$8002,4,FALSE))/365</f>
        <v>24.054794520547944</v>
      </c>
      <c r="L281">
        <v>7</v>
      </c>
    </row>
    <row r="282" spans="1:12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 s="10" t="e">
        <f>(C282-VLOOKUP(H282,Riders!$A$2:$E$8002,4,FALSE))/365</f>
        <v>#N/A</v>
      </c>
      <c r="L282">
        <v>13</v>
      </c>
    </row>
    <row r="283" spans="1:12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 s="10">
        <f>(C283-VLOOKUP(H283,Riders!$A$2:$E$8002,4,FALSE))/365</f>
        <v>22.758904109589039</v>
      </c>
      <c r="L283">
        <v>16</v>
      </c>
    </row>
    <row r="284" spans="1:12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 s="10">
        <f>(C284-VLOOKUP(H284,Riders!$A$2:$E$8002,4,FALSE))/365</f>
        <v>29.671232876712327</v>
      </c>
      <c r="L284">
        <v>1</v>
      </c>
    </row>
    <row r="285" spans="1:12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 s="10" t="e">
        <f>(C285-VLOOKUP(H285,Riders!$A$2:$E$8002,4,FALSE))/365</f>
        <v>#N/A</v>
      </c>
      <c r="L285">
        <v>6</v>
      </c>
    </row>
    <row r="286" spans="1:12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 s="10">
        <f>(C286-VLOOKUP(H286,Riders!$A$2:$E$8002,4,FALSE))/365</f>
        <v>27.495890410958904</v>
      </c>
      <c r="L286">
        <v>2</v>
      </c>
    </row>
    <row r="287" spans="1:12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 s="10">
        <f>(C287-VLOOKUP(H287,Riders!$A$2:$E$8002,4,FALSE))/365</f>
        <v>25.904109589041095</v>
      </c>
      <c r="L287">
        <v>9</v>
      </c>
    </row>
    <row r="288" spans="1:12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 s="10">
        <f>(C288-VLOOKUP(H288,Riders!$A$2:$E$8002,4,FALSE))/365</f>
        <v>29.347945205479451</v>
      </c>
      <c r="L288">
        <v>13</v>
      </c>
    </row>
    <row r="289" spans="1:12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 s="10" t="e">
        <f>(C289-VLOOKUP(H289,Riders!$A$2:$E$8002,4,FALSE))/365</f>
        <v>#N/A</v>
      </c>
      <c r="L289">
        <v>16</v>
      </c>
    </row>
    <row r="290" spans="1:12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 s="10">
        <f>(C290-VLOOKUP(H290,Riders!$A$2:$E$8002,4,FALSE))/365</f>
        <v>20.457534246575342</v>
      </c>
      <c r="L290">
        <v>3</v>
      </c>
    </row>
    <row r="291" spans="1:12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 s="10" t="e">
        <f>(C291-VLOOKUP(H291,Riders!$A$2:$E$8002,4,FALSE))/365</f>
        <v>#N/A</v>
      </c>
      <c r="L291">
        <v>11</v>
      </c>
    </row>
    <row r="292" spans="1:12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 s="10">
        <f>(C292-VLOOKUP(H292,Riders!$A$2:$E$8002,4,FALSE))/365</f>
        <v>20.756164383561643</v>
      </c>
      <c r="L292">
        <v>8</v>
      </c>
    </row>
    <row r="293" spans="1:12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 s="10" t="e">
        <f>(C293-VLOOKUP(H293,Riders!$A$2:$E$8002,4,FALSE))/365</f>
        <v>#N/A</v>
      </c>
      <c r="L293">
        <v>4</v>
      </c>
    </row>
    <row r="294" spans="1:12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 s="10">
        <f>(C294-VLOOKUP(H294,Riders!$A$2:$E$8002,4,FALSE))/365</f>
        <v>25.904109589041095</v>
      </c>
      <c r="L294">
        <v>13</v>
      </c>
    </row>
    <row r="295" spans="1:12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 s="10">
        <f>(C295-VLOOKUP(H295,Riders!$A$2:$E$8002,4,FALSE))/365</f>
        <v>23.347945205479451</v>
      </c>
      <c r="L295">
        <v>16</v>
      </c>
    </row>
    <row r="296" spans="1:12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 s="10">
        <f>(C296-VLOOKUP(H296,Riders!$A$2:$E$8002,4,FALSE))/365</f>
        <v>24.054794520547944</v>
      </c>
      <c r="L296">
        <v>6</v>
      </c>
    </row>
    <row r="297" spans="1:12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 s="10" t="e">
        <f>(C297-VLOOKUP(H297,Riders!$A$2:$E$8002,4,FALSE))/365</f>
        <v>#N/A</v>
      </c>
      <c r="L297">
        <v>2</v>
      </c>
    </row>
    <row r="298" spans="1:12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 s="10">
        <f>(C298-VLOOKUP(H298,Riders!$A$2:$E$8002,4,FALSE))/365</f>
        <v>21.909589041095892</v>
      </c>
      <c r="L298">
        <v>3</v>
      </c>
    </row>
    <row r="299" spans="1:12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 s="10">
        <f>(C299-VLOOKUP(H299,Riders!$A$2:$E$8002,4,FALSE))/365</f>
        <v>23.347945205479451</v>
      </c>
      <c r="L299">
        <v>7</v>
      </c>
    </row>
    <row r="300" spans="1:12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 s="10">
        <f>(C300-VLOOKUP(H300,Riders!$A$2:$E$8002,4,FALSE))/365</f>
        <v>29.347945205479451</v>
      </c>
      <c r="L300">
        <v>8</v>
      </c>
    </row>
    <row r="301" spans="1:12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 s="10">
        <f>(C301-VLOOKUP(H301,Riders!$A$2:$E$8002,4,FALSE))/365</f>
        <v>27.063013698630137</v>
      </c>
      <c r="L301">
        <v>10</v>
      </c>
    </row>
    <row r="302" spans="1:12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 s="10">
        <f>(C302-VLOOKUP(H302,Riders!$A$2:$E$8002,4,FALSE))/365</f>
        <v>18.287671232876711</v>
      </c>
      <c r="L302">
        <v>1</v>
      </c>
    </row>
    <row r="303" spans="1:12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 s="10">
        <f>(C303-VLOOKUP(H303,Riders!$A$2:$E$8002,4,FALSE))/365</f>
        <v>25.895890410958906</v>
      </c>
      <c r="L303">
        <v>5</v>
      </c>
    </row>
    <row r="304" spans="1:12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 s="10">
        <f>(C304-VLOOKUP(H304,Riders!$A$2:$E$8002,4,FALSE))/365</f>
        <v>22.32054794520548</v>
      </c>
      <c r="L304">
        <v>4</v>
      </c>
    </row>
    <row r="305" spans="1:12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 s="10" t="e">
        <f>(C305-VLOOKUP(H305,Riders!$A$2:$E$8002,4,FALSE))/365</f>
        <v>#N/A</v>
      </c>
      <c r="L305">
        <v>11</v>
      </c>
    </row>
    <row r="306" spans="1:12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 s="10">
        <f>(C306-VLOOKUP(H306,Riders!$A$2:$E$8002,4,FALSE))/365</f>
        <v>29.671232876712327</v>
      </c>
      <c r="L306">
        <v>9</v>
      </c>
    </row>
    <row r="307" spans="1:12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 s="10" t="e">
        <f>(C307-VLOOKUP(H307,Riders!$A$2:$E$8002,4,FALSE))/365</f>
        <v>#N/A</v>
      </c>
      <c r="L307">
        <v>12</v>
      </c>
    </row>
    <row r="308" spans="1:12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 s="10">
        <f>(C308-VLOOKUP(H308,Riders!$A$2:$E$8002,4,FALSE))/365</f>
        <v>24.06027397260274</v>
      </c>
      <c r="L308">
        <v>1</v>
      </c>
    </row>
    <row r="309" spans="1:12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 s="10">
        <f>(C309-VLOOKUP(H309,Riders!$A$2:$E$8002,4,FALSE))/365</f>
        <v>19.635616438356163</v>
      </c>
      <c r="L309">
        <v>2</v>
      </c>
    </row>
    <row r="310" spans="1:12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 s="10">
        <f>(C310-VLOOKUP(H310,Riders!$A$2:$E$8002,4,FALSE))/365</f>
        <v>25.290410958904111</v>
      </c>
      <c r="L310">
        <v>3</v>
      </c>
    </row>
    <row r="311" spans="1:12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 s="10">
        <f>(C311-VLOOKUP(H311,Riders!$A$2:$E$8002,4,FALSE))/365</f>
        <v>22.032876712328768</v>
      </c>
      <c r="L311">
        <v>4</v>
      </c>
    </row>
    <row r="312" spans="1:12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 s="10" t="e">
        <f>(C312-VLOOKUP(H312,Riders!$A$2:$E$8002,4,FALSE))/365</f>
        <v>#N/A</v>
      </c>
      <c r="L312">
        <v>5</v>
      </c>
    </row>
    <row r="313" spans="1:12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 s="10">
        <f>(C313-VLOOKUP(H313,Riders!$A$2:$E$8002,4,FALSE))/365</f>
        <v>24.802739726027397</v>
      </c>
      <c r="L313">
        <v>6</v>
      </c>
    </row>
    <row r="314" spans="1:12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 s="10">
        <f>(C314-VLOOKUP(H314,Riders!$A$2:$E$8002,4,FALSE))/365</f>
        <v>22.758904109589039</v>
      </c>
      <c r="L314">
        <v>7</v>
      </c>
    </row>
    <row r="315" spans="1:12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 s="10">
        <f>(C315-VLOOKUP(H315,Riders!$A$2:$E$8002,4,FALSE))/365</f>
        <v>27.495890410958904</v>
      </c>
      <c r="L315">
        <v>8</v>
      </c>
    </row>
    <row r="316" spans="1:12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 s="10">
        <f>(C316-VLOOKUP(H316,Riders!$A$2:$E$8002,4,FALSE))/365</f>
        <v>23.671232876712327</v>
      </c>
      <c r="L316">
        <v>9</v>
      </c>
    </row>
    <row r="317" spans="1:12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 s="10">
        <f>(C317-VLOOKUP(H317,Riders!$A$2:$E$8002,4,FALSE))/365</f>
        <v>20.457534246575342</v>
      </c>
      <c r="L317">
        <v>10</v>
      </c>
    </row>
    <row r="318" spans="1:12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 s="10">
        <f>(C318-VLOOKUP(H318,Riders!$A$2:$E$8002,4,FALSE))/365</f>
        <v>24.802739726027397</v>
      </c>
      <c r="L318">
        <v>11</v>
      </c>
    </row>
    <row r="319" spans="1:12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 s="10">
        <f>(C319-VLOOKUP(H319,Riders!$A$2:$E$8002,4,FALSE))/365</f>
        <v>28.676712328767124</v>
      </c>
      <c r="L319">
        <v>12</v>
      </c>
    </row>
    <row r="320" spans="1:12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 s="10">
        <f>(C320-VLOOKUP(H320,Riders!$A$2:$E$8002,4,FALSE))/365</f>
        <v>23.347945205479451</v>
      </c>
      <c r="L320">
        <v>1</v>
      </c>
    </row>
    <row r="321" spans="1:12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 s="10">
        <f>(C321-VLOOKUP(H321,Riders!$A$2:$E$8002,4,FALSE))/365</f>
        <v>26.219178082191782</v>
      </c>
      <c r="L321">
        <v>13</v>
      </c>
    </row>
    <row r="322" spans="1:12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 s="10">
        <f>(C322-VLOOKUP(H322,Riders!$A$2:$E$8002,4,FALSE))/365</f>
        <v>24.273972602739725</v>
      </c>
      <c r="L322">
        <v>19</v>
      </c>
    </row>
    <row r="323" spans="1:12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 s="10">
        <f>(C323-VLOOKUP(H323,Riders!$A$2:$E$8002,4,FALSE))/365</f>
        <v>23.347945205479451</v>
      </c>
      <c r="L323">
        <v>21</v>
      </c>
    </row>
    <row r="324" spans="1:12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 s="10" t="e">
        <f>(C324-VLOOKUP(H324,Riders!$A$2:$E$8002,4,FALSE))/365</f>
        <v>#N/A</v>
      </c>
      <c r="L324">
        <v>9</v>
      </c>
    </row>
    <row r="325" spans="1:12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 s="10" t="e">
        <f>(C325-VLOOKUP(H325,Riders!$A$2:$E$8002,4,FALSE))/365</f>
        <v>#N/A</v>
      </c>
      <c r="L325">
        <v>2</v>
      </c>
    </row>
    <row r="326" spans="1:12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 s="10">
        <f>(C326-VLOOKUP(H326,Riders!$A$2:$E$8002,4,FALSE))/365</f>
        <v>24.06027397260274</v>
      </c>
      <c r="L326">
        <v>12</v>
      </c>
    </row>
    <row r="327" spans="1:12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 s="10" t="e">
        <f>(C327-VLOOKUP(H327,Riders!$A$2:$E$8002,4,FALSE))/365</f>
        <v>#N/A</v>
      </c>
      <c r="L327">
        <v>32</v>
      </c>
    </row>
    <row r="328" spans="1:12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 s="10">
        <f>(C328-VLOOKUP(H328,Riders!$A$2:$E$8002,4,FALSE))/365</f>
        <v>25.895890410958906</v>
      </c>
      <c r="L328">
        <v>7</v>
      </c>
    </row>
    <row r="329" spans="1:12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 s="10">
        <f>(C329-VLOOKUP(H329,Riders!$A$2:$E$8002,4,FALSE))/365</f>
        <v>23.326027397260273</v>
      </c>
      <c r="L329">
        <v>32</v>
      </c>
    </row>
    <row r="330" spans="1:12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 s="10" t="e">
        <f>(C330-VLOOKUP(H330,Riders!$A$2:$E$8002,4,FALSE))/365</f>
        <v>#N/A</v>
      </c>
      <c r="L330">
        <v>39</v>
      </c>
    </row>
    <row r="331" spans="1:12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 s="10">
        <f>(C331-VLOOKUP(H331,Riders!$A$2:$E$8002,4,FALSE))/365</f>
        <v>24.802739726027397</v>
      </c>
      <c r="L331">
        <v>39</v>
      </c>
    </row>
    <row r="332" spans="1:12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 s="10">
        <f>(C332-VLOOKUP(H332,Riders!$A$2:$E$8002,4,FALSE))/365</f>
        <v>24.06027397260274</v>
      </c>
      <c r="L332">
        <v>10</v>
      </c>
    </row>
    <row r="333" spans="1:12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 s="10" t="e">
        <f>(C333-VLOOKUP(H333,Riders!$A$2:$E$8002,4,FALSE))/365</f>
        <v>#N/A</v>
      </c>
      <c r="L333">
        <v>46</v>
      </c>
    </row>
    <row r="334" spans="1:12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 s="10">
        <f>(C334-VLOOKUP(H334,Riders!$A$2:$E$8002,4,FALSE))/365</f>
        <v>28.676712328767124</v>
      </c>
      <c r="L334">
        <v>3</v>
      </c>
    </row>
    <row r="335" spans="1:12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 s="10">
        <f>(C335-VLOOKUP(H335,Riders!$A$2:$E$8002,4,FALSE))/365</f>
        <v>23.347945205479451</v>
      </c>
      <c r="L335">
        <v>39</v>
      </c>
    </row>
    <row r="336" spans="1:12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 s="10" t="e">
        <f>(C336-VLOOKUP(H336,Riders!$A$2:$E$8002,4,FALSE))/365</f>
        <v>#N/A</v>
      </c>
      <c r="L336">
        <v>8</v>
      </c>
    </row>
    <row r="337" spans="1:12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 s="10">
        <f>(C337-VLOOKUP(H337,Riders!$A$2:$E$8002,4,FALSE))/365</f>
        <v>23.347945205479451</v>
      </c>
      <c r="L337">
        <v>39</v>
      </c>
    </row>
    <row r="338" spans="1:12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 s="10">
        <f>(C338-VLOOKUP(H338,Riders!$A$2:$E$8002,4,FALSE))/365</f>
        <v>24.273972602739725</v>
      </c>
      <c r="L338">
        <v>11</v>
      </c>
    </row>
    <row r="339" spans="1:12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 s="10">
        <f>(C339-VLOOKUP(H339,Riders!$A$2:$E$8002,4,FALSE))/365</f>
        <v>25.895890410958906</v>
      </c>
      <c r="L339">
        <v>53</v>
      </c>
    </row>
    <row r="340" spans="1:12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 s="10">
        <f>(C340-VLOOKUP(H340,Riders!$A$2:$E$8002,4,FALSE))/365</f>
        <v>23.326027397260273</v>
      </c>
      <c r="L340">
        <v>19</v>
      </c>
    </row>
    <row r="341" spans="1:12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 s="10">
        <f>(C341-VLOOKUP(H341,Riders!$A$2:$E$8002,4,FALSE))/365</f>
        <v>26.219178082191782</v>
      </c>
      <c r="L341">
        <v>46</v>
      </c>
    </row>
    <row r="342" spans="1:12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 s="10" t="e">
        <f>(C342-VLOOKUP(H342,Riders!$A$2:$E$8002,4,FALSE))/365</f>
        <v>#N/A</v>
      </c>
      <c r="L342">
        <v>39</v>
      </c>
    </row>
    <row r="343" spans="1:12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 s="10">
        <f>(C343-VLOOKUP(H343,Riders!$A$2:$E$8002,4,FALSE))/365</f>
        <v>26.493150684931507</v>
      </c>
      <c r="L343">
        <v>32</v>
      </c>
    </row>
    <row r="344" spans="1:12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 s="10">
        <f>(C344-VLOOKUP(H344,Riders!$A$2:$E$8002,4,FALSE))/365</f>
        <v>19.69041095890411</v>
      </c>
      <c r="L344">
        <v>25</v>
      </c>
    </row>
    <row r="345" spans="1:12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 s="10">
        <f>(C345-VLOOKUP(H345,Riders!$A$2:$E$8002,4,FALSE))/365</f>
        <v>20.221917808219178</v>
      </c>
      <c r="L345">
        <v>20</v>
      </c>
    </row>
    <row r="346" spans="1:12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 s="10">
        <f>(C346-VLOOKUP(H346,Riders!$A$2:$E$8002,4,FALSE))/365</f>
        <v>19.115068493150684</v>
      </c>
      <c r="L346">
        <v>25</v>
      </c>
    </row>
    <row r="347" spans="1:12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 s="10">
        <f>(C347-VLOOKUP(H347,Riders!$A$2:$E$8002,4,FALSE))/365</f>
        <v>21.271232876712329</v>
      </c>
      <c r="L347">
        <v>25</v>
      </c>
    </row>
    <row r="348" spans="1:12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 s="10" t="e">
        <f>(C348-VLOOKUP(H348,Riders!$A$2:$E$8002,4,FALSE))/365</f>
        <v>#N/A</v>
      </c>
      <c r="L348">
        <v>25</v>
      </c>
    </row>
    <row r="349" spans="1:12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 s="10">
        <f>(C349-VLOOKUP(H349,Riders!$A$2:$E$8002,4,FALSE))/365</f>
        <v>21.920547945205481</v>
      </c>
      <c r="L349">
        <v>46</v>
      </c>
    </row>
    <row r="350" spans="1:12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 s="10" t="e">
        <f>(C350-VLOOKUP(H350,Riders!$A$2:$E$8002,4,FALSE))/365</f>
        <v>#N/A</v>
      </c>
      <c r="L350">
        <v>32</v>
      </c>
    </row>
    <row r="351" spans="1:12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 s="10" t="e">
        <f>(C351-VLOOKUP(H351,Riders!$A$2:$E$8002,4,FALSE))/365</f>
        <v>#N/A</v>
      </c>
      <c r="L351">
        <v>25</v>
      </c>
    </row>
    <row r="352" spans="1:12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 s="10">
        <f>(C352-VLOOKUP(H352,Riders!$A$2:$E$8002,4,FALSE))/365</f>
        <v>23.063013698630137</v>
      </c>
      <c r="L352">
        <v>5</v>
      </c>
    </row>
    <row r="353" spans="1:12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 s="10" t="e">
        <f>(C353-VLOOKUP(H353,Riders!$A$2:$E$8002,4,FALSE))/365</f>
        <v>#N/A</v>
      </c>
      <c r="L353">
        <v>53</v>
      </c>
    </row>
    <row r="354" spans="1:12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 s="10">
        <f>(C354-VLOOKUP(H354,Riders!$A$2:$E$8002,4,FALSE))/365</f>
        <v>22.835616438356166</v>
      </c>
      <c r="L354">
        <v>32</v>
      </c>
    </row>
    <row r="355" spans="1:12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 s="10">
        <f>(C355-VLOOKUP(H355,Riders!$A$2:$E$8002,4,FALSE))/365</f>
        <v>27.698630136986303</v>
      </c>
      <c r="L355">
        <v>46</v>
      </c>
    </row>
    <row r="356" spans="1:12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 s="10">
        <f>(C356-VLOOKUP(H356,Riders!$A$2:$E$8002,4,FALSE))/365</f>
        <v>18.915068493150685</v>
      </c>
      <c r="L356">
        <v>39</v>
      </c>
    </row>
    <row r="357" spans="1:12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 s="10">
        <f>(C357-VLOOKUP(H357,Riders!$A$2:$E$8002,4,FALSE))/365</f>
        <v>25.235616438356164</v>
      </c>
      <c r="L357">
        <v>46</v>
      </c>
    </row>
    <row r="358" spans="1:12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 s="10" t="e">
        <f>(C358-VLOOKUP(H358,Riders!$A$2:$E$8002,4,FALSE))/365</f>
        <v>#N/A</v>
      </c>
      <c r="L358">
        <v>32</v>
      </c>
    </row>
    <row r="359" spans="1:12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 s="10" t="e">
        <f>(C359-VLOOKUP(H359,Riders!$A$2:$E$8002,4,FALSE))/365</f>
        <v>#N/A</v>
      </c>
      <c r="L359">
        <v>6</v>
      </c>
    </row>
    <row r="360" spans="1:12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 s="10">
        <f>(C360-VLOOKUP(H360,Riders!$A$2:$E$8002,4,FALSE))/365</f>
        <v>18.915068493150685</v>
      </c>
      <c r="L360">
        <v>17</v>
      </c>
    </row>
    <row r="361" spans="1:12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 s="10">
        <f>(C361-VLOOKUP(H361,Riders!$A$2:$E$8002,4,FALSE))/365</f>
        <v>25.235616438356164</v>
      </c>
      <c r="L361">
        <v>15</v>
      </c>
    </row>
    <row r="362" spans="1:12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 s="10">
        <f>(C362-VLOOKUP(H362,Riders!$A$2:$E$8002,4,FALSE))/365</f>
        <v>19.69041095890411</v>
      </c>
      <c r="L362">
        <v>17</v>
      </c>
    </row>
    <row r="363" spans="1:12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 s="10">
        <f>(C363-VLOOKUP(H363,Riders!$A$2:$E$8002,4,FALSE))/365</f>
        <v>19.115068493150684</v>
      </c>
      <c r="L363">
        <v>25</v>
      </c>
    </row>
    <row r="364" spans="1:12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 s="10">
        <f>(C364-VLOOKUP(H364,Riders!$A$2:$E$8002,4,FALSE))/365</f>
        <v>27.698630136986303</v>
      </c>
      <c r="L364">
        <v>39</v>
      </c>
    </row>
    <row r="365" spans="1:12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 s="10">
        <f>(C365-VLOOKUP(H365,Riders!$A$2:$E$8002,4,FALSE))/365</f>
        <v>21.920547945205481</v>
      </c>
      <c r="L365">
        <v>53</v>
      </c>
    </row>
    <row r="366" spans="1:12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 s="10">
        <f>(C366-VLOOKUP(H366,Riders!$A$2:$E$8002,4,FALSE))/365</f>
        <v>23.063013698630137</v>
      </c>
      <c r="L366">
        <v>4</v>
      </c>
    </row>
    <row r="367" spans="1:12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 s="10" t="e">
        <f>(C367-VLOOKUP(H367,Riders!$A$2:$E$8002,4,FALSE))/365</f>
        <v>#N/A</v>
      </c>
      <c r="L367">
        <v>13</v>
      </c>
    </row>
    <row r="368" spans="1:12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 s="10" t="e">
        <f>(C368-VLOOKUP(H368,Riders!$A$2:$E$8002,4,FALSE))/365</f>
        <v>#N/A</v>
      </c>
      <c r="L368">
        <v>15</v>
      </c>
    </row>
    <row r="369" spans="1:12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 s="10">
        <f>(C369-VLOOKUP(H369,Riders!$A$2:$E$8002,4,FALSE))/365</f>
        <v>20.221917808219178</v>
      </c>
      <c r="L369">
        <v>46</v>
      </c>
    </row>
    <row r="370" spans="1:12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 s="10" t="e">
        <f>(C370-VLOOKUP(H370,Riders!$A$2:$E$8002,4,FALSE))/365</f>
        <v>#N/A</v>
      </c>
      <c r="L370">
        <v>25</v>
      </c>
    </row>
    <row r="371" spans="1:12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 s="10" t="e">
        <f>(C371-VLOOKUP(H371,Riders!$A$2:$E$8002,4,FALSE))/365</f>
        <v>#N/A</v>
      </c>
      <c r="L371">
        <v>32</v>
      </c>
    </row>
    <row r="372" spans="1:12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 s="10">
        <f>(C372-VLOOKUP(H372,Riders!$A$2:$E$8002,4,FALSE))/365</f>
        <v>21.920547945205481</v>
      </c>
      <c r="L372">
        <v>46</v>
      </c>
    </row>
    <row r="373" spans="1:12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 s="10">
        <f>(C373-VLOOKUP(H373,Riders!$A$2:$E$8002,4,FALSE))/365</f>
        <v>25.235616438356164</v>
      </c>
      <c r="L373">
        <v>13</v>
      </c>
    </row>
    <row r="374" spans="1:12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 s="10" t="e">
        <f>(C374-VLOOKUP(H374,Riders!$A$2:$E$8002,4,FALSE))/365</f>
        <v>#N/A</v>
      </c>
      <c r="L374">
        <v>15</v>
      </c>
    </row>
    <row r="375" spans="1:12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 s="10" t="e">
        <f>(C375-VLOOKUP(H375,Riders!$A$2:$E$8002,4,FALSE))/365</f>
        <v>#N/A</v>
      </c>
      <c r="L375">
        <v>25</v>
      </c>
    </row>
    <row r="376" spans="1:12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 s="10">
        <f>(C376-VLOOKUP(H376,Riders!$A$2:$E$8002,4,FALSE))/365</f>
        <v>21.271232876712329</v>
      </c>
      <c r="L376">
        <v>32</v>
      </c>
    </row>
    <row r="377" spans="1:12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 s="10">
        <f>(C377-VLOOKUP(H377,Riders!$A$2:$E$8002,4,FALSE))/365</f>
        <v>27.698630136986303</v>
      </c>
      <c r="L377">
        <v>39</v>
      </c>
    </row>
    <row r="378" spans="1:12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 s="10">
        <f>(C378-VLOOKUP(H378,Riders!$A$2:$E$8002,4,FALSE))/365</f>
        <v>18.915068493150685</v>
      </c>
      <c r="L378">
        <v>46</v>
      </c>
    </row>
    <row r="379" spans="1:12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 s="10">
        <f>(C379-VLOOKUP(H379,Riders!$A$2:$E$8002,4,FALSE))/365</f>
        <v>26.493150684931507</v>
      </c>
      <c r="L379">
        <v>8</v>
      </c>
    </row>
    <row r="380" spans="1:12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 s="10">
        <f>(C380-VLOOKUP(H380,Riders!$A$2:$E$8002,4,FALSE))/365</f>
        <v>23.063013698630137</v>
      </c>
      <c r="L380">
        <v>15</v>
      </c>
    </row>
    <row r="381" spans="1:12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 s="10">
        <f>(C381-VLOOKUP(H381,Riders!$A$2:$E$8002,4,FALSE))/365</f>
        <v>22.835616438356166</v>
      </c>
      <c r="L381">
        <v>25</v>
      </c>
    </row>
    <row r="382" spans="1:12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 s="10">
        <f>(C382-VLOOKUP(H382,Riders!$A$2:$E$8002,4,FALSE))/365</f>
        <v>21.271232876712329</v>
      </c>
      <c r="L382">
        <v>32</v>
      </c>
    </row>
    <row r="383" spans="1:12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 s="10">
        <f>(C383-VLOOKUP(H383,Riders!$A$2:$E$8002,4,FALSE))/365</f>
        <v>27.698630136986303</v>
      </c>
      <c r="L383">
        <v>39</v>
      </c>
    </row>
    <row r="384" spans="1:12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 s="10" t="e">
        <f>(C384-VLOOKUP(H384,Riders!$A$2:$E$8002,4,FALSE))/365</f>
        <v>#N/A</v>
      </c>
      <c r="L384">
        <v>46</v>
      </c>
    </row>
    <row r="385" spans="1:12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 s="10">
        <f>(C385-VLOOKUP(H385,Riders!$A$2:$E$8002,4,FALSE))/365</f>
        <v>18.915068493150685</v>
      </c>
      <c r="L385">
        <v>19</v>
      </c>
    </row>
    <row r="386" spans="1:12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 s="10">
        <f>(C386-VLOOKUP(H386,Riders!$A$2:$E$8002,4,FALSE))/365</f>
        <v>21.920547945205481</v>
      </c>
      <c r="L386">
        <v>21</v>
      </c>
    </row>
    <row r="387" spans="1:12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 s="10" t="e">
        <f>(C387-VLOOKUP(H387,Riders!$A$2:$E$8002,4,FALSE))/365</f>
        <v>#N/A</v>
      </c>
      <c r="L387">
        <v>25</v>
      </c>
    </row>
    <row r="388" spans="1:12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 s="10" t="e">
        <f>(C388-VLOOKUP(H388,Riders!$A$2:$E$8002,4,FALSE))/365</f>
        <v>#N/A</v>
      </c>
      <c r="L388">
        <v>32</v>
      </c>
    </row>
    <row r="389" spans="1:12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 s="10">
        <f>(C389-VLOOKUP(H389,Riders!$A$2:$E$8002,4,FALSE))/365</f>
        <v>22.835616438356166</v>
      </c>
      <c r="L389">
        <v>39</v>
      </c>
    </row>
    <row r="390" spans="1:12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 s="10">
        <f>(C390-VLOOKUP(H390,Riders!$A$2:$E$8002,4,FALSE))/365</f>
        <v>23.063013698630137</v>
      </c>
      <c r="L390">
        <v>46</v>
      </c>
    </row>
    <row r="391" spans="1:12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 s="10">
        <f>(C391-VLOOKUP(H391,Riders!$A$2:$E$8002,4,FALSE))/365</f>
        <v>26.493150684931507</v>
      </c>
      <c r="L391">
        <v>3</v>
      </c>
    </row>
    <row r="392" spans="1:12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 s="10" t="e">
        <f>(C392-VLOOKUP(H392,Riders!$A$2:$E$8002,4,FALSE))/365</f>
        <v>#N/A</v>
      </c>
      <c r="L392">
        <v>9</v>
      </c>
    </row>
    <row r="393" spans="1:12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 s="10">
        <f>(C393-VLOOKUP(H393,Riders!$A$2:$E$8002,4,FALSE))/365</f>
        <v>25.235616438356164</v>
      </c>
      <c r="L393">
        <v>25</v>
      </c>
    </row>
    <row r="394" spans="1:12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 s="10">
        <f>(C394-VLOOKUP(H394,Riders!$A$2:$E$8002,4,FALSE))/365</f>
        <v>20.81095890410959</v>
      </c>
      <c r="L394">
        <v>32</v>
      </c>
    </row>
    <row r="395" spans="1:12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 s="10" t="e">
        <f>(C395-VLOOKUP(H395,Riders!$A$2:$E$8002,4,FALSE))/365</f>
        <v>#N/A</v>
      </c>
      <c r="L395">
        <v>39</v>
      </c>
    </row>
    <row r="396" spans="1:12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 s="10" t="e">
        <f>(C396-VLOOKUP(H396,Riders!$A$2:$E$8002,4,FALSE))/365</f>
        <v>#N/A</v>
      </c>
      <c r="L396">
        <v>46</v>
      </c>
    </row>
    <row r="397" spans="1:12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 s="10">
        <f>(C397-VLOOKUP(H397,Riders!$A$2:$E$8002,4,FALSE))/365</f>
        <v>23.769863013698629</v>
      </c>
      <c r="L397">
        <v>53</v>
      </c>
    </row>
    <row r="398" spans="1:12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 s="10">
        <f>(C398-VLOOKUP(H398,Riders!$A$2:$E$8002,4,FALSE))/365</f>
        <v>19.095890410958905</v>
      </c>
      <c r="L398">
        <v>7</v>
      </c>
    </row>
    <row r="399" spans="1:12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 s="10">
        <f>(C399-VLOOKUP(H399,Riders!$A$2:$E$8002,4,FALSE))/365</f>
        <v>22.019178082191782</v>
      </c>
      <c r="L399">
        <v>2</v>
      </c>
    </row>
    <row r="400" spans="1:12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 s="10">
        <f>(C400-VLOOKUP(H400,Riders!$A$2:$E$8002,4,FALSE))/365</f>
        <v>20.252054794520546</v>
      </c>
      <c r="L400">
        <v>25</v>
      </c>
    </row>
    <row r="401" spans="1:12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 s="10">
        <f>(C401-VLOOKUP(H401,Riders!$A$2:$E$8002,4,FALSE))/365</f>
        <v>28.443835616438356</v>
      </c>
      <c r="L401">
        <v>32</v>
      </c>
    </row>
    <row r="402" spans="1:12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 s="10" t="e">
        <f>(C402-VLOOKUP(H402,Riders!$A$2:$E$8002,4,FALSE))/365</f>
        <v>#N/A</v>
      </c>
      <c r="L402">
        <v>39</v>
      </c>
    </row>
    <row r="403" spans="1:12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 s="10">
        <f>(C403-VLOOKUP(H403,Riders!$A$2:$E$8002,4,FALSE))/365</f>
        <v>25.334246575342465</v>
      </c>
      <c r="L403">
        <v>46</v>
      </c>
    </row>
    <row r="404" spans="1:12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 s="10">
        <f>(C404-VLOOKUP(H404,Riders!$A$2:$E$8002,4,FALSE))/365</f>
        <v>26.975342465753425</v>
      </c>
      <c r="L404">
        <v>13</v>
      </c>
    </row>
    <row r="405" spans="1:12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 s="10">
        <f>(C405-VLOOKUP(H405,Riders!$A$2:$E$8002,4,FALSE))/365</f>
        <v>21.079452054794519</v>
      </c>
      <c r="L405">
        <v>17</v>
      </c>
    </row>
    <row r="406" spans="1:12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 s="10" t="e">
        <f>(C406-VLOOKUP(H406,Riders!$A$2:$E$8002,4,FALSE))/365</f>
        <v>#N/A</v>
      </c>
      <c r="L406">
        <v>25</v>
      </c>
    </row>
    <row r="407" spans="1:12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 s="10">
        <f>(C407-VLOOKUP(H407,Riders!$A$2:$E$8002,4,FALSE))/365</f>
        <v>22.991780821917807</v>
      </c>
      <c r="L407">
        <v>32</v>
      </c>
    </row>
    <row r="408" spans="1:12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 s="10">
        <f>(C408-VLOOKUP(H408,Riders!$A$2:$E$8002,4,FALSE))/365</f>
        <v>25.980821917808218</v>
      </c>
      <c r="L408">
        <v>39</v>
      </c>
    </row>
    <row r="409" spans="1:12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 s="10">
        <f>(C409-VLOOKUP(H409,Riders!$A$2:$E$8002,4,FALSE))/365</f>
        <v>26.676712328767124</v>
      </c>
      <c r="L409">
        <v>46</v>
      </c>
    </row>
    <row r="410" spans="1:12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 s="10">
        <f>(C410-VLOOKUP(H410,Riders!$A$2:$E$8002,4,FALSE))/365</f>
        <v>19.298630136986301</v>
      </c>
      <c r="L410">
        <v>53</v>
      </c>
    </row>
    <row r="411" spans="1:12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 s="10" t="e">
        <f>(C411-VLOOKUP(H411,Riders!$A$2:$E$8002,4,FALSE))/365</f>
        <v>#N/A</v>
      </c>
      <c r="L411">
        <v>17</v>
      </c>
    </row>
    <row r="412" spans="1:12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 s="10" t="e">
        <f>(C412-VLOOKUP(H412,Riders!$A$2:$E$8002,4,FALSE))/365</f>
        <v>#N/A</v>
      </c>
      <c r="L412">
        <v>19</v>
      </c>
    </row>
    <row r="413" spans="1:12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 s="10">
        <f>(C413-VLOOKUP(H413,Riders!$A$2:$E$8002,4,FALSE))/365</f>
        <v>19.213698630136985</v>
      </c>
      <c r="L413">
        <v>25</v>
      </c>
    </row>
    <row r="414" spans="1:12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 s="10" t="e">
        <f>(C414-VLOOKUP(H414,Riders!$A$2:$E$8002,4,FALSE))/365</f>
        <v>#N/A</v>
      </c>
      <c r="L414">
        <v>32</v>
      </c>
    </row>
    <row r="415" spans="1:12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 s="10">
        <f>(C415-VLOOKUP(H415,Riders!$A$2:$E$8002,4,FALSE))/365</f>
        <v>22.523287671232875</v>
      </c>
      <c r="L415">
        <v>39</v>
      </c>
    </row>
    <row r="416" spans="1:12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 s="10">
        <f>(C416-VLOOKUP(H416,Riders!$A$2:$E$8002,4,FALSE))/365</f>
        <v>22.81095890410959</v>
      </c>
      <c r="L416">
        <v>46</v>
      </c>
    </row>
    <row r="417" spans="1:12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 s="10">
        <f>(C417-VLOOKUP(H417,Riders!$A$2:$E$8002,4,FALSE))/365</f>
        <v>22.934246575342467</v>
      </c>
      <c r="L417">
        <v>53</v>
      </c>
    </row>
    <row r="418" spans="1:12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 s="10" t="e">
        <f>(C418-VLOOKUP(H418,Riders!$A$2:$E$8002,4,FALSE))/365</f>
        <v>#N/A</v>
      </c>
      <c r="L418">
        <v>1</v>
      </c>
    </row>
    <row r="419" spans="1:12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 s="10">
        <f>(C419-VLOOKUP(H419,Riders!$A$2:$E$8002,4,FALSE))/365</f>
        <v>24.673972602739727</v>
      </c>
      <c r="L419">
        <v>4</v>
      </c>
    </row>
    <row r="420" spans="1:12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 s="10">
        <f>(C420-VLOOKUP(H420,Riders!$A$2:$E$8002,4,FALSE))/365</f>
        <v>22.876712328767123</v>
      </c>
      <c r="L420">
        <v>13</v>
      </c>
    </row>
    <row r="421" spans="1:12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 s="10" t="e">
        <f>(C421-VLOOKUP(H421,Riders!$A$2:$E$8002,4,FALSE))/365</f>
        <v>#N/A</v>
      </c>
      <c r="L421">
        <v>9</v>
      </c>
    </row>
    <row r="422" spans="1:12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 s="10">
        <f>(C422-VLOOKUP(H422,Riders!$A$2:$E$8002,4,FALSE))/365</f>
        <v>26.832876712328765</v>
      </c>
      <c r="L422">
        <v>2</v>
      </c>
    </row>
    <row r="423" spans="1:12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 s="10">
        <f>(C423-VLOOKUP(H423,Riders!$A$2:$E$8002,4,FALSE))/365</f>
        <v>26.591780821917808</v>
      </c>
      <c r="L423">
        <v>12</v>
      </c>
    </row>
    <row r="424" spans="1:12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 s="10" t="e">
        <f>(C424-VLOOKUP(H424,Riders!$A$2:$E$8002,4,FALSE))/365</f>
        <v>#N/A</v>
      </c>
      <c r="L424">
        <v>8</v>
      </c>
    </row>
    <row r="425" spans="1:12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 s="10">
        <f>(C425-VLOOKUP(H425,Riders!$A$2:$E$8002,4,FALSE))/365</f>
        <v>19.213698630136985</v>
      </c>
      <c r="L425">
        <v>21</v>
      </c>
    </row>
    <row r="426" spans="1:12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 s="10">
        <f>(C426-VLOOKUP(H426,Riders!$A$2:$E$8002,4,FALSE))/365</f>
        <v>28.443835616438356</v>
      </c>
      <c r="L426">
        <v>17</v>
      </c>
    </row>
    <row r="427" spans="1:12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 s="10">
        <f>(C427-VLOOKUP(H427,Riders!$A$2:$E$8002,4,FALSE))/365</f>
        <v>22.991780821917807</v>
      </c>
      <c r="L427">
        <v>6</v>
      </c>
    </row>
    <row r="428" spans="1:12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 s="10">
        <f>(C428-VLOOKUP(H428,Riders!$A$2:$E$8002,4,FALSE))/365</f>
        <v>20.252054794520546</v>
      </c>
      <c r="L428">
        <v>10</v>
      </c>
    </row>
    <row r="429" spans="1:12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 s="10" t="e">
        <f>(C429-VLOOKUP(H429,Riders!$A$2:$E$8002,4,FALSE))/365</f>
        <v>#N/A</v>
      </c>
      <c r="L429">
        <v>5</v>
      </c>
    </row>
    <row r="430" spans="1:12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 s="10" t="e">
        <f>(C430-VLOOKUP(H430,Riders!$A$2:$E$8002,4,FALSE))/365</f>
        <v>#N/A</v>
      </c>
      <c r="L430">
        <v>13</v>
      </c>
    </row>
    <row r="431" spans="1:12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 s="10" t="e">
        <f>(C431-VLOOKUP(H431,Riders!$A$2:$E$8002,4,FALSE))/365</f>
        <v>#N/A</v>
      </c>
      <c r="L431">
        <v>19</v>
      </c>
    </row>
    <row r="432" spans="1:12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 s="10">
        <f>(C432-VLOOKUP(H432,Riders!$A$2:$E$8002,4,FALSE))/365</f>
        <v>22.934246575342467</v>
      </c>
      <c r="L432">
        <v>19</v>
      </c>
    </row>
    <row r="433" spans="1:12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 s="10">
        <f>(C433-VLOOKUP(H433,Riders!$A$2:$E$8002,4,FALSE))/365</f>
        <v>26.591780821917808</v>
      </c>
      <c r="L433">
        <v>15</v>
      </c>
    </row>
    <row r="434" spans="1:12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 s="10">
        <f>(C434-VLOOKUP(H434,Riders!$A$2:$E$8002,4,FALSE))/365</f>
        <v>21.079452054794519</v>
      </c>
      <c r="L434">
        <v>3</v>
      </c>
    </row>
    <row r="435" spans="1:12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 s="10" t="e">
        <f>(C435-VLOOKUP(H435,Riders!$A$2:$E$8002,4,FALSE))/365</f>
        <v>#N/A</v>
      </c>
      <c r="L435">
        <v>11</v>
      </c>
    </row>
    <row r="436" spans="1:12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 s="10">
        <f>(C436-VLOOKUP(H436,Riders!$A$2:$E$8002,4,FALSE))/365</f>
        <v>22.81095890410959</v>
      </c>
      <c r="L436">
        <v>7</v>
      </c>
    </row>
    <row r="437" spans="1:12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 s="10">
        <f>(C437-VLOOKUP(H437,Riders!$A$2:$E$8002,4,FALSE))/365</f>
        <v>26.832876712328765</v>
      </c>
      <c r="L437">
        <v>20</v>
      </c>
    </row>
    <row r="438" spans="1:12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 s="10">
        <f>(C438-VLOOKUP(H438,Riders!$A$2:$E$8002,4,FALSE))/365</f>
        <v>19.095890410958905</v>
      </c>
      <c r="L438">
        <v>15</v>
      </c>
    </row>
    <row r="439" spans="1:12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 s="10">
        <f>(C439-VLOOKUP(H439,Riders!$A$2:$E$8002,4,FALSE))/365</f>
        <v>19.298630136986301</v>
      </c>
      <c r="L439">
        <v>17</v>
      </c>
    </row>
    <row r="440" spans="1:12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 s="10">
        <f>(C440-VLOOKUP(H440,Riders!$A$2:$E$8002,4,FALSE))/365</f>
        <v>23.769863013698629</v>
      </c>
      <c r="L440">
        <v>2</v>
      </c>
    </row>
    <row r="441" spans="1:12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 s="10">
        <f>(C441-VLOOKUP(H441,Riders!$A$2:$E$8002,4,FALSE))/365</f>
        <v>25.334246575342465</v>
      </c>
      <c r="L441">
        <v>7</v>
      </c>
    </row>
    <row r="442" spans="1:12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 s="10">
        <f>(C442-VLOOKUP(H442,Riders!$A$2:$E$8002,4,FALSE))/365</f>
        <v>22.523287671232875</v>
      </c>
      <c r="L442">
        <v>13</v>
      </c>
    </row>
    <row r="443" spans="1:12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 s="10" t="e">
        <f>(C443-VLOOKUP(H443,Riders!$A$2:$E$8002,4,FALSE))/365</f>
        <v>#N/A</v>
      </c>
      <c r="L443">
        <v>15</v>
      </c>
    </row>
    <row r="444" spans="1:12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 s="10" t="e">
        <f>(C444-VLOOKUP(H444,Riders!$A$2:$E$8002,4,FALSE))/365</f>
        <v>#N/A</v>
      </c>
      <c r="L444">
        <v>17</v>
      </c>
    </row>
    <row r="445" spans="1:12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 s="10" t="e">
        <f>(C445-VLOOKUP(H445,Riders!$A$2:$E$8002,4,FALSE))/365</f>
        <v>#N/A</v>
      </c>
      <c r="L445">
        <v>19</v>
      </c>
    </row>
    <row r="446" spans="1:12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 s="10">
        <f>(C446-VLOOKUP(H446,Riders!$A$2:$E$8002,4,FALSE))/365</f>
        <v>22.876712328767123</v>
      </c>
      <c r="L446">
        <v>20</v>
      </c>
    </row>
    <row r="447" spans="1:12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 s="10">
        <f>(C447-VLOOKUP(H447,Riders!$A$2:$E$8002,4,FALSE))/365</f>
        <v>25.980821917808218</v>
      </c>
      <c r="L447">
        <v>9</v>
      </c>
    </row>
    <row r="448" spans="1:12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 s="10">
        <f>(C448-VLOOKUP(H448,Riders!$A$2:$E$8002,4,FALSE))/365</f>
        <v>20.81095890410959</v>
      </c>
      <c r="L448">
        <v>6</v>
      </c>
    </row>
    <row r="449" spans="1:12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 s="10">
        <f>(C449-VLOOKUP(H449,Riders!$A$2:$E$8002,4,FALSE))/365</f>
        <v>23.769863013698629</v>
      </c>
      <c r="L449">
        <v>13</v>
      </c>
    </row>
    <row r="450" spans="1:12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 s="10" t="e">
        <f>(C450-VLOOKUP(H450,Riders!$A$2:$E$8002,4,FALSE))/365</f>
        <v>#N/A</v>
      </c>
      <c r="L450">
        <v>15</v>
      </c>
    </row>
    <row r="451" spans="1:12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 s="10">
        <f>(C451-VLOOKUP(H451,Riders!$A$2:$E$8002,4,FALSE))/365</f>
        <v>20.252054794520546</v>
      </c>
      <c r="L451">
        <v>17</v>
      </c>
    </row>
    <row r="452" spans="1:12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 s="10">
        <f>(C452-VLOOKUP(H452,Riders!$A$2:$E$8002,4,FALSE))/365</f>
        <v>22.934246575342467</v>
      </c>
      <c r="L452">
        <v>19</v>
      </c>
    </row>
    <row r="453" spans="1:12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 s="10">
        <f>(C453-VLOOKUP(H453,Riders!$A$2:$E$8002,4,FALSE))/365</f>
        <v>26.676712328767124</v>
      </c>
      <c r="L453">
        <v>21</v>
      </c>
    </row>
    <row r="454" spans="1:12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 s="10">
        <f>(C454-VLOOKUP(H454,Riders!$A$2:$E$8002,4,FALSE))/365</f>
        <v>24.673972602739727</v>
      </c>
      <c r="L454">
        <v>3</v>
      </c>
    </row>
    <row r="455" spans="1:12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 s="10">
        <f>(C455-VLOOKUP(H455,Riders!$A$2:$E$8002,4,FALSE))/365</f>
        <v>22.81095890410959</v>
      </c>
      <c r="L455">
        <v>1</v>
      </c>
    </row>
    <row r="456" spans="1:12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 s="10">
        <f>(C456-VLOOKUP(H456,Riders!$A$2:$E$8002,4,FALSE))/365</f>
        <v>22.019178082191782</v>
      </c>
      <c r="L456">
        <v>5</v>
      </c>
    </row>
    <row r="457" spans="1:12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 s="10">
        <f>(C457-VLOOKUP(H457,Riders!$A$2:$E$8002,4,FALSE))/365</f>
        <v>26.975342465753425</v>
      </c>
      <c r="L457">
        <v>8</v>
      </c>
    </row>
    <row r="458" spans="1:12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 s="10" t="e">
        <f>(C458-VLOOKUP(H458,Riders!$A$2:$E$8002,4,FALSE))/365</f>
        <v>#N/A</v>
      </c>
      <c r="L458">
        <v>7</v>
      </c>
    </row>
    <row r="459" spans="1:12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 s="10" t="e">
        <f>(C459-VLOOKUP(H459,Riders!$A$2:$E$8002,4,FALSE))/365</f>
        <v>#N/A</v>
      </c>
      <c r="L459">
        <v>9</v>
      </c>
    </row>
    <row r="460" spans="1:12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 s="10">
        <f>(C460-VLOOKUP(H460,Riders!$A$2:$E$8002,4,FALSE))/365</f>
        <v>20.81095890410959</v>
      </c>
      <c r="L460">
        <v>2</v>
      </c>
    </row>
    <row r="461" spans="1:12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 s="10">
        <f>(C461-VLOOKUP(H461,Riders!$A$2:$E$8002,4,FALSE))/365</f>
        <v>22.81095890410959</v>
      </c>
      <c r="L461">
        <v>6</v>
      </c>
    </row>
    <row r="462" spans="1:12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 s="10">
        <f>(C462-VLOOKUP(H462,Riders!$A$2:$E$8002,4,FALSE))/365</f>
        <v>23.769863013698629</v>
      </c>
      <c r="L462">
        <v>4</v>
      </c>
    </row>
    <row r="463" spans="1:12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 s="10">
        <f>(C463-VLOOKUP(H463,Riders!$A$2:$E$8002,4,FALSE))/365</f>
        <v>24.673972602739727</v>
      </c>
      <c r="L463">
        <v>12</v>
      </c>
    </row>
    <row r="464" spans="1:12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 s="10">
        <f>(C464-VLOOKUP(H464,Riders!$A$2:$E$8002,4,FALSE))/365</f>
        <v>22.019178082191782</v>
      </c>
      <c r="L464">
        <v>10</v>
      </c>
    </row>
    <row r="465" spans="1:12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 s="10">
        <f>(C465-VLOOKUP(H465,Riders!$A$2:$E$8002,4,FALSE))/365</f>
        <v>26.676712328767124</v>
      </c>
      <c r="L465">
        <v>11</v>
      </c>
    </row>
    <row r="466" spans="1:12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 s="10">
        <f>(C466-VLOOKUP(H466,Riders!$A$2:$E$8002,4,FALSE))/365</f>
        <v>26.975342465753425</v>
      </c>
      <c r="L466">
        <v>1</v>
      </c>
    </row>
    <row r="467" spans="1:12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 s="10" t="e">
        <f>(C467-VLOOKUP(H467,Riders!$A$2:$E$8002,4,FALSE))/365</f>
        <v>#N/A</v>
      </c>
      <c r="L467">
        <v>2</v>
      </c>
    </row>
    <row r="468" spans="1:12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 s="10">
        <f>(C468-VLOOKUP(H468,Riders!$A$2:$E$8002,4,FALSE))/365</f>
        <v>22.934246575342467</v>
      </c>
      <c r="L468">
        <v>3</v>
      </c>
    </row>
    <row r="469" spans="1:12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 s="10" t="e">
        <f>(C469-VLOOKUP(H469,Riders!$A$2:$E$8002,4,FALSE))/365</f>
        <v>#N/A</v>
      </c>
      <c r="L469">
        <v>4</v>
      </c>
    </row>
    <row r="470" spans="1:12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 s="10">
        <f>(C470-VLOOKUP(H470,Riders!$A$2:$E$8002,4,FALSE))/365</f>
        <v>20.252054794520546</v>
      </c>
      <c r="L470">
        <v>5</v>
      </c>
    </row>
    <row r="471" spans="1:12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 s="10">
        <f>(C471-VLOOKUP(H471,Riders!$A$2:$E$8002,4,FALSE))/365</f>
        <v>20.112328767123287</v>
      </c>
      <c r="L471">
        <v>6</v>
      </c>
    </row>
    <row r="472" spans="1:12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 s="10" t="e">
        <f>(C472-VLOOKUP(H472,Riders!$A$2:$E$8002,4,FALSE))/365</f>
        <v>#N/A</v>
      </c>
      <c r="L472">
        <v>7</v>
      </c>
    </row>
    <row r="473" spans="1:12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 s="10">
        <f>(C473-VLOOKUP(H473,Riders!$A$2:$E$8002,4,FALSE))/365</f>
        <v>33.641095890410959</v>
      </c>
      <c r="L473">
        <v>8</v>
      </c>
    </row>
    <row r="474" spans="1:12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s="10">
        <f>(C474-VLOOKUP(H474,Riders!$A$2:$E$8002,4,FALSE))/365</f>
        <v>25.260273972602739</v>
      </c>
      <c r="L474">
        <v>9</v>
      </c>
    </row>
    <row r="475" spans="1:12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 s="10">
        <f>(C475-VLOOKUP(H475,Riders!$A$2:$E$8002,4,FALSE))/365</f>
        <v>19.38082191780822</v>
      </c>
      <c r="L475">
        <v>10</v>
      </c>
    </row>
    <row r="476" spans="1:12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 s="10">
        <f>(C476-VLOOKUP(H476,Riders!$A$2:$E$8002,4,FALSE))/365</f>
        <v>19.465753424657535</v>
      </c>
      <c r="L476">
        <v>11</v>
      </c>
    </row>
    <row r="477" spans="1:12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 s="10">
        <f>(C477-VLOOKUP(H477,Riders!$A$2:$E$8002,4,FALSE))/365</f>
        <v>23.539726027397261</v>
      </c>
      <c r="L477">
        <v>12</v>
      </c>
    </row>
    <row r="478" spans="1:12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 s="10">
        <f>(C478-VLOOKUP(H478,Riders!$A$2:$E$8002,4,FALSE))/365</f>
        <v>20.304109589041097</v>
      </c>
      <c r="L478">
        <v>1</v>
      </c>
    </row>
    <row r="479" spans="1:12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 s="10">
        <f>(C479-VLOOKUP(H479,Riders!$A$2:$E$8002,4,FALSE))/365</f>
        <v>25.5013698630137</v>
      </c>
      <c r="L479">
        <v>10</v>
      </c>
    </row>
    <row r="480" spans="1:12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 s="10">
        <f>(C480-VLOOKUP(H480,Riders!$A$2:$E$8002,4,FALSE))/365</f>
        <v>26.843835616438355</v>
      </c>
      <c r="L480">
        <v>23</v>
      </c>
    </row>
    <row r="481" spans="1:12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 s="10">
        <f>(C481-VLOOKUP(H481,Riders!$A$2:$E$8002,4,FALSE))/365</f>
        <v>21.55890410958904</v>
      </c>
      <c r="L481">
        <v>16</v>
      </c>
    </row>
    <row r="482" spans="1:12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 s="10">
        <f>(C482-VLOOKUP(H482,Riders!$A$2:$E$8002,4,FALSE))/365</f>
        <v>23.101369863013698</v>
      </c>
      <c r="L482">
        <v>23</v>
      </c>
    </row>
    <row r="483" spans="1:12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 s="10">
        <f>(C483-VLOOKUP(H483,Riders!$A$2:$E$8002,4,FALSE))/365</f>
        <v>23.989041095890411</v>
      </c>
      <c r="L483">
        <v>13</v>
      </c>
    </row>
    <row r="484" spans="1:12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 s="10">
        <f>(C484-VLOOKUP(H484,Riders!$A$2:$E$8002,4,FALSE))/365</f>
        <v>29.457534246575342</v>
      </c>
      <c r="L484">
        <v>6</v>
      </c>
    </row>
    <row r="485" spans="1:12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 s="10">
        <f>(C485-VLOOKUP(H485,Riders!$A$2:$E$8002,4,FALSE))/365</f>
        <v>18.597260273972601</v>
      </c>
      <c r="L485">
        <v>4</v>
      </c>
    </row>
    <row r="486" spans="1:12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 s="10">
        <f>(C486-VLOOKUP(H486,Riders!$A$2:$E$8002,4,FALSE))/365</f>
        <v>19.18082191780822</v>
      </c>
      <c r="L486">
        <v>13</v>
      </c>
    </row>
    <row r="487" spans="1:12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 s="10">
        <f>(C487-VLOOKUP(H487,Riders!$A$2:$E$8002,4,FALSE))/365</f>
        <v>21.660273972602738</v>
      </c>
      <c r="L487">
        <v>23</v>
      </c>
    </row>
    <row r="488" spans="1:12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 s="10">
        <f>(C488-VLOOKUP(H488,Riders!$A$2:$E$8002,4,FALSE))/365</f>
        <v>27.101369863013698</v>
      </c>
      <c r="L488">
        <v>3</v>
      </c>
    </row>
    <row r="489" spans="1:12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 s="10">
        <f>(C489-VLOOKUP(H489,Riders!$A$2:$E$8002,4,FALSE))/365</f>
        <v>23.12876712328767</v>
      </c>
      <c r="L489">
        <v>8</v>
      </c>
    </row>
    <row r="490" spans="1:12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 s="10">
        <f>(C490-VLOOKUP(H490,Riders!$A$2:$E$8002,4,FALSE))/365</f>
        <v>30.452054794520549</v>
      </c>
      <c r="L490">
        <v>19</v>
      </c>
    </row>
    <row r="491" spans="1:12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 s="10">
        <f>(C491-VLOOKUP(H491,Riders!$A$2:$E$8002,4,FALSE))/365</f>
        <v>28.276712328767122</v>
      </c>
      <c r="L491">
        <v>23</v>
      </c>
    </row>
    <row r="492" spans="1:12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 s="10">
        <f>(C492-VLOOKUP(H492,Riders!$A$2:$E$8002,4,FALSE))/365</f>
        <v>24.835616438356166</v>
      </c>
      <c r="L492">
        <v>5</v>
      </c>
    </row>
    <row r="493" spans="1:12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 s="10">
        <f>(C493-VLOOKUP(H493,Riders!$A$2:$E$8002,4,FALSE))/365</f>
        <v>28.084931506849315</v>
      </c>
      <c r="L493">
        <v>19</v>
      </c>
    </row>
    <row r="494" spans="1:12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 s="10">
        <f>(C494-VLOOKUP(H494,Riders!$A$2:$E$8002,4,FALSE))/365</f>
        <v>21.134246575342466</v>
      </c>
      <c r="L494">
        <v>7</v>
      </c>
    </row>
    <row r="495" spans="1:12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 s="10">
        <f>(C495-VLOOKUP(H495,Riders!$A$2:$E$8002,4,FALSE))/365</f>
        <v>21.55890410958904</v>
      </c>
      <c r="L495">
        <v>13</v>
      </c>
    </row>
    <row r="496" spans="1:12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 s="10" t="e">
        <f>(C496-VLOOKUP(H496,Riders!$A$2:$E$8002,4,FALSE))/365</f>
        <v>#N/A</v>
      </c>
      <c r="L496">
        <v>16</v>
      </c>
    </row>
    <row r="497" spans="1:12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 s="10">
        <f>(C497-VLOOKUP(H497,Riders!$A$2:$E$8002,4,FALSE))/365</f>
        <v>26.758904109589039</v>
      </c>
      <c r="L497">
        <v>11</v>
      </c>
    </row>
    <row r="498" spans="1:12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 s="10">
        <f>(C498-VLOOKUP(H498,Riders!$A$2:$E$8002,4,FALSE))/365</f>
        <v>21.134246575342466</v>
      </c>
      <c r="L498">
        <v>12</v>
      </c>
    </row>
    <row r="499" spans="1:12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 s="10">
        <f>(C499-VLOOKUP(H499,Riders!$A$2:$E$8002,4,FALSE))/365</f>
        <v>23.101369863013698</v>
      </c>
      <c r="L499">
        <v>9</v>
      </c>
    </row>
    <row r="500" spans="1:12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 s="10">
        <f>(C500-VLOOKUP(H500,Riders!$A$2:$E$8002,4,FALSE))/365</f>
        <v>27.101369863013698</v>
      </c>
      <c r="L500">
        <v>2</v>
      </c>
    </row>
    <row r="501" spans="1:12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 s="10">
        <f>(C501-VLOOKUP(H501,Riders!$A$2:$E$8002,4,FALSE))/365</f>
        <v>33.641095890410959</v>
      </c>
      <c r="L501">
        <v>19</v>
      </c>
    </row>
    <row r="502" spans="1:12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 s="10">
        <f>(C502-VLOOKUP(H502,Riders!$A$2:$E$8002,4,FALSE))/365</f>
        <v>21.660273972602738</v>
      </c>
      <c r="L502">
        <v>16</v>
      </c>
    </row>
    <row r="503" spans="1:12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 s="10">
        <f>(C503-VLOOKUP(H503,Riders!$A$2:$E$8002,4,FALSE))/365</f>
        <v>21.55890410958904</v>
      </c>
      <c r="L503">
        <v>19</v>
      </c>
    </row>
    <row r="504" spans="1:12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 s="10">
        <f>(C504-VLOOKUP(H504,Riders!$A$2:$E$8002,4,FALSE))/365</f>
        <v>26.758904109589039</v>
      </c>
      <c r="L504">
        <v>27</v>
      </c>
    </row>
    <row r="505" spans="1:12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 s="10">
        <f>(C505-VLOOKUP(H505,Riders!$A$2:$E$8002,4,FALSE))/365</f>
        <v>25.5013698630137</v>
      </c>
      <c r="L505">
        <v>16</v>
      </c>
    </row>
    <row r="506" spans="1:12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 s="10">
        <f>(C506-VLOOKUP(H506,Riders!$A$2:$E$8002,4,FALSE))/365</f>
        <v>19.465753424657535</v>
      </c>
      <c r="L506">
        <v>11</v>
      </c>
    </row>
    <row r="507" spans="1:12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 s="10">
        <f>(C507-VLOOKUP(H507,Riders!$A$2:$E$8002,4,FALSE))/365</f>
        <v>26.843835616438355</v>
      </c>
      <c r="L507">
        <v>19</v>
      </c>
    </row>
    <row r="508" spans="1:12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 s="10" t="e">
        <f>(C508-VLOOKUP(H508,Riders!$A$2:$E$8002,4,FALSE))/365</f>
        <v>#N/A</v>
      </c>
      <c r="L508">
        <v>23</v>
      </c>
    </row>
    <row r="509" spans="1:12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 s="10">
        <f>(C509-VLOOKUP(H509,Riders!$A$2:$E$8002,4,FALSE))/365</f>
        <v>19.18082191780822</v>
      </c>
      <c r="L509">
        <v>4</v>
      </c>
    </row>
    <row r="510" spans="1:12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 s="10">
        <f>(C510-VLOOKUP(H510,Riders!$A$2:$E$8002,4,FALSE))/365</f>
        <v>30.452054794520549</v>
      </c>
      <c r="L510">
        <v>16</v>
      </c>
    </row>
    <row r="511" spans="1:12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 s="10">
        <f>(C511-VLOOKUP(H511,Riders!$A$2:$E$8002,4,FALSE))/365</f>
        <v>19.38082191780822</v>
      </c>
      <c r="L511">
        <v>19</v>
      </c>
    </row>
    <row r="512" spans="1:12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 s="10">
        <f>(C512-VLOOKUP(H512,Riders!$A$2:$E$8002,4,FALSE))/365</f>
        <v>28.084931506849315</v>
      </c>
      <c r="L512">
        <v>23</v>
      </c>
    </row>
    <row r="513" spans="1:12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 s="10">
        <f>(C513-VLOOKUP(H513,Riders!$A$2:$E$8002,4,FALSE))/365</f>
        <v>23.12876712328767</v>
      </c>
      <c r="L513">
        <v>27</v>
      </c>
    </row>
    <row r="514" spans="1:12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 s="10">
        <f>(C514-VLOOKUP(H514,Riders!$A$2:$E$8002,4,FALSE))/365</f>
        <v>21.55890410958904</v>
      </c>
      <c r="L514">
        <v>13</v>
      </c>
    </row>
    <row r="515" spans="1:12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s="10">
        <f>(C515-VLOOKUP(H515,Riders!$A$2:$E$8002,4,FALSE))/365</f>
        <v>25.260273972602739</v>
      </c>
      <c r="L515">
        <v>12</v>
      </c>
    </row>
    <row r="516" spans="1:12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 s="10">
        <f>(C516-VLOOKUP(H516,Riders!$A$2:$E$8002,4,FALSE))/365</f>
        <v>23.989041095890411</v>
      </c>
      <c r="L516">
        <v>19</v>
      </c>
    </row>
    <row r="517" spans="1:12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 s="10">
        <f>(C517-VLOOKUP(H517,Riders!$A$2:$E$8002,4,FALSE))/365</f>
        <v>28.276712328767122</v>
      </c>
      <c r="L517">
        <v>23</v>
      </c>
    </row>
    <row r="518" spans="1:12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 s="10">
        <f>(C518-VLOOKUP(H518,Riders!$A$2:$E$8002,4,FALSE))/365</f>
        <v>20.112328767123287</v>
      </c>
      <c r="L518">
        <v>27</v>
      </c>
    </row>
    <row r="519" spans="1:12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 s="10">
        <f>(C519-VLOOKUP(H519,Riders!$A$2:$E$8002,4,FALSE))/365</f>
        <v>18.597260273972601</v>
      </c>
      <c r="L519">
        <v>5</v>
      </c>
    </row>
    <row r="520" spans="1:12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 s="10">
        <f>(C520-VLOOKUP(H520,Riders!$A$2:$E$8002,4,FALSE))/365</f>
        <v>28.084931506849315</v>
      </c>
      <c r="L520">
        <v>16</v>
      </c>
    </row>
    <row r="521" spans="1:12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 s="10">
        <f>(C521-VLOOKUP(H521,Riders!$A$2:$E$8002,4,FALSE))/365</f>
        <v>21.134246575342466</v>
      </c>
      <c r="L521">
        <v>19</v>
      </c>
    </row>
    <row r="522" spans="1:12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 s="10">
        <f>(C522-VLOOKUP(H522,Riders!$A$2:$E$8002,4,FALSE))/365</f>
        <v>20.304109589041097</v>
      </c>
      <c r="L522">
        <v>23</v>
      </c>
    </row>
    <row r="523" spans="1:12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 s="10">
        <f>(C523-VLOOKUP(H523,Riders!$A$2:$E$8002,4,FALSE))/365</f>
        <v>24.835616438356166</v>
      </c>
      <c r="L523">
        <v>1</v>
      </c>
    </row>
    <row r="524" spans="1:12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 s="10">
        <f>(C524-VLOOKUP(H524,Riders!$A$2:$E$8002,4,FALSE))/365</f>
        <v>29.457534246575342</v>
      </c>
      <c r="L524">
        <v>6</v>
      </c>
    </row>
    <row r="525" spans="1:12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 s="10">
        <f>(C525-VLOOKUP(H525,Riders!$A$2:$E$8002,4,FALSE))/365</f>
        <v>26.843835616438355</v>
      </c>
      <c r="L525">
        <v>7</v>
      </c>
    </row>
    <row r="526" spans="1:12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 s="10">
        <f>(C526-VLOOKUP(H526,Riders!$A$2:$E$8002,4,FALSE))/365</f>
        <v>21.660273972602738</v>
      </c>
      <c r="L526">
        <v>4</v>
      </c>
    </row>
    <row r="527" spans="1:12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 s="10" t="e">
        <f>(C527-VLOOKUP(H527,Riders!$A$2:$E$8002,4,FALSE))/365</f>
        <v>#N/A</v>
      </c>
      <c r="L527">
        <v>13</v>
      </c>
    </row>
    <row r="528" spans="1:12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 s="10">
        <f>(C528-VLOOKUP(H528,Riders!$A$2:$E$8002,4,FALSE))/365</f>
        <v>23.539726027397261</v>
      </c>
      <c r="L528">
        <v>16</v>
      </c>
    </row>
    <row r="529" spans="1:12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 s="10">
        <f>(C529-VLOOKUP(H529,Riders!$A$2:$E$8002,4,FALSE))/365</f>
        <v>20.112328767123287</v>
      </c>
      <c r="L529">
        <v>8</v>
      </c>
    </row>
    <row r="530" spans="1:12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 s="10">
        <f>(C530-VLOOKUP(H530,Riders!$A$2:$E$8002,4,FALSE))/365</f>
        <v>29.457534246575342</v>
      </c>
      <c r="L530">
        <v>5</v>
      </c>
    </row>
    <row r="531" spans="1:12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 s="10">
        <f>(C531-VLOOKUP(H531,Riders!$A$2:$E$8002,4,FALSE))/365</f>
        <v>28.276712328767122</v>
      </c>
      <c r="L531">
        <v>12</v>
      </c>
    </row>
    <row r="532" spans="1:12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 s="10">
        <f>(C532-VLOOKUP(H532,Riders!$A$2:$E$8002,4,FALSE))/365</f>
        <v>18.597260273972601</v>
      </c>
      <c r="L532">
        <v>9</v>
      </c>
    </row>
    <row r="533" spans="1:12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 s="10">
        <f>(C533-VLOOKUP(H533,Riders!$A$2:$E$8002,4,FALSE))/365</f>
        <v>26.843835616438355</v>
      </c>
      <c r="L533">
        <v>13</v>
      </c>
    </row>
    <row r="534" spans="1:12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 s="10">
        <f>(C534-VLOOKUP(H534,Riders!$A$2:$E$8002,4,FALSE))/365</f>
        <v>24.835616438356166</v>
      </c>
      <c r="L534">
        <v>16</v>
      </c>
    </row>
    <row r="535" spans="1:12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 s="10">
        <f>(C535-VLOOKUP(H535,Riders!$A$2:$E$8002,4,FALSE))/365</f>
        <v>23.539726027397261</v>
      </c>
      <c r="L535">
        <v>3</v>
      </c>
    </row>
    <row r="536" spans="1:12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 s="10">
        <f>(C536-VLOOKUP(H536,Riders!$A$2:$E$8002,4,FALSE))/365</f>
        <v>21.134246575342466</v>
      </c>
      <c r="L536">
        <v>2</v>
      </c>
    </row>
    <row r="537" spans="1:12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 s="10">
        <f>(C537-VLOOKUP(H537,Riders!$A$2:$E$8002,4,FALSE))/365</f>
        <v>21.660273972602738</v>
      </c>
      <c r="L537">
        <v>10</v>
      </c>
    </row>
    <row r="538" spans="1:12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 s="10">
        <f>(C538-VLOOKUP(H538,Riders!$A$2:$E$8002,4,FALSE))/365</f>
        <v>28.084931506849315</v>
      </c>
      <c r="L538">
        <v>11</v>
      </c>
    </row>
    <row r="539" spans="1:12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 s="10">
        <f>(C539-VLOOKUP(H539,Riders!$A$2:$E$8002,4,FALSE))/365</f>
        <v>20.304109589041097</v>
      </c>
      <c r="L539">
        <v>13</v>
      </c>
    </row>
    <row r="540" spans="1:12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 s="10" t="e">
        <f>(C540-VLOOKUP(H540,Riders!$A$2:$E$8002,4,FALSE))/365</f>
        <v>#N/A</v>
      </c>
      <c r="L540">
        <v>16</v>
      </c>
    </row>
    <row r="541" spans="1:12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 s="10">
        <f>(C541-VLOOKUP(H541,Riders!$A$2:$E$8002,4,FALSE))/365</f>
        <v>25.67945205479452</v>
      </c>
      <c r="L541">
        <v>5</v>
      </c>
    </row>
    <row r="542" spans="1:12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 s="10" t="e">
        <f>(C542-VLOOKUP(H542,Riders!$A$2:$E$8002,4,FALSE))/365</f>
        <v>#N/A</v>
      </c>
      <c r="L542">
        <v>1</v>
      </c>
    </row>
    <row r="543" spans="1:12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 s="10">
        <f>(C543-VLOOKUP(H543,Riders!$A$2:$E$8002,4,FALSE))/365</f>
        <v>23.635616438356163</v>
      </c>
      <c r="L543">
        <v>6</v>
      </c>
    </row>
    <row r="544" spans="1:12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 s="10">
        <f>(C544-VLOOKUP(H544,Riders!$A$2:$E$8002,4,FALSE))/365</f>
        <v>22.282191780821918</v>
      </c>
      <c r="L544">
        <v>12</v>
      </c>
    </row>
    <row r="545" spans="1:12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 s="10">
        <f>(C545-VLOOKUP(H545,Riders!$A$2:$E$8002,4,FALSE))/365</f>
        <v>26.93972602739726</v>
      </c>
      <c r="L545">
        <v>11</v>
      </c>
    </row>
    <row r="546" spans="1:12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 s="10">
        <f>(C546-VLOOKUP(H546,Riders!$A$2:$E$8002,4,FALSE))/365</f>
        <v>18.693150684931506</v>
      </c>
      <c r="L546">
        <v>10</v>
      </c>
    </row>
    <row r="547" spans="1:12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 s="10">
        <f>(C547-VLOOKUP(H547,Riders!$A$2:$E$8002,4,FALSE))/365</f>
        <v>23.197260273972603</v>
      </c>
      <c r="L547">
        <v>3</v>
      </c>
    </row>
    <row r="548" spans="1:12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 s="10">
        <f>(C548-VLOOKUP(H548,Riders!$A$2:$E$8002,4,FALSE))/365</f>
        <v>24.572602739726026</v>
      </c>
      <c r="L548">
        <v>2</v>
      </c>
    </row>
    <row r="549" spans="1:12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 s="10">
        <f>(C549-VLOOKUP(H549,Riders!$A$2:$E$8002,4,FALSE))/365</f>
        <v>20.208219178082192</v>
      </c>
      <c r="L549">
        <v>4</v>
      </c>
    </row>
    <row r="550" spans="1:12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 s="10">
        <f>(C550-VLOOKUP(H550,Riders!$A$2:$E$8002,4,FALSE))/365</f>
        <v>24.936986301369863</v>
      </c>
      <c r="L550">
        <v>8</v>
      </c>
    </row>
    <row r="551" spans="1:12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 s="10">
        <f>(C551-VLOOKUP(H551,Riders!$A$2:$E$8002,4,FALSE))/365</f>
        <v>27.095890410958905</v>
      </c>
      <c r="L551">
        <v>7</v>
      </c>
    </row>
    <row r="552" spans="1:12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 s="10">
        <f>(C552-VLOOKUP(H552,Riders!$A$2:$E$8002,4,FALSE))/365</f>
        <v>26.772602739726029</v>
      </c>
      <c r="L552">
        <v>9</v>
      </c>
    </row>
    <row r="553" spans="1:12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 s="10">
        <f>(C553-VLOOKUP(H553,Riders!$A$2:$E$8002,4,FALSE))/365</f>
        <v>20.512328767123286</v>
      </c>
      <c r="L553">
        <v>1</v>
      </c>
    </row>
    <row r="554" spans="1:12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 s="10">
        <f>(C554-VLOOKUP(H554,Riders!$A$2:$E$8002,4,FALSE))/365</f>
        <v>24.931506849315067</v>
      </c>
      <c r="L554">
        <v>2</v>
      </c>
    </row>
    <row r="555" spans="1:12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 s="10">
        <f>(C555-VLOOKUP(H555,Riders!$A$2:$E$8002,4,FALSE))/365</f>
        <v>28.372602739726027</v>
      </c>
      <c r="L555">
        <v>3</v>
      </c>
    </row>
    <row r="556" spans="1:12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 s="10">
        <f>(C556-VLOOKUP(H556,Riders!$A$2:$E$8002,4,FALSE))/365</f>
        <v>21.073972602739726</v>
      </c>
      <c r="L556">
        <v>4</v>
      </c>
    </row>
    <row r="557" spans="1:12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 s="10" t="e">
        <f>(C557-VLOOKUP(H557,Riders!$A$2:$E$8002,4,FALSE))/365</f>
        <v>#N/A</v>
      </c>
      <c r="L557">
        <v>5</v>
      </c>
    </row>
    <row r="558" spans="1:12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 s="10">
        <f>(C558-VLOOKUP(H558,Riders!$A$2:$E$8002,4,FALSE))/365</f>
        <v>21.756164383561643</v>
      </c>
      <c r="L558">
        <v>6</v>
      </c>
    </row>
    <row r="559" spans="1:12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 s="10">
        <f>(C559-VLOOKUP(H559,Riders!$A$2:$E$8002,4,FALSE))/365</f>
        <v>28.18082191780822</v>
      </c>
      <c r="L559">
        <v>7</v>
      </c>
    </row>
    <row r="560" spans="1:12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 s="10">
        <f>(C560-VLOOKUP(H560,Riders!$A$2:$E$8002,4,FALSE))/365</f>
        <v>29.553424657534247</v>
      </c>
      <c r="L560">
        <v>8</v>
      </c>
    </row>
    <row r="561" spans="1:12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 s="10">
        <f>(C561-VLOOKUP(H561,Riders!$A$2:$E$8002,4,FALSE))/365</f>
        <v>24.202739726027396</v>
      </c>
      <c r="L561">
        <v>9</v>
      </c>
    </row>
    <row r="562" spans="1:12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 s="10">
        <f>(C562-VLOOKUP(H562,Riders!$A$2:$E$8002,4,FALSE))/365</f>
        <v>24.224657534246575</v>
      </c>
      <c r="L562">
        <v>10</v>
      </c>
    </row>
    <row r="563" spans="1:12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 s="10" t="e">
        <f>(C563-VLOOKUP(H563,Riders!$A$2:$E$8002,4,FALSE))/365</f>
        <v>#N/A</v>
      </c>
      <c r="L563">
        <v>11</v>
      </c>
    </row>
    <row r="564" spans="1:12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 s="10">
        <f>(C564-VLOOKUP(H564,Riders!$A$2:$E$8002,4,FALSE))/365</f>
        <v>21.632876712328766</v>
      </c>
      <c r="L564">
        <v>12</v>
      </c>
    </row>
    <row r="565" spans="1:12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 s="10">
        <f>(C565-VLOOKUP(H565,Riders!$A$2:$E$8002,4,FALSE))/365</f>
        <v>27.238356164383561</v>
      </c>
    </row>
    <row r="566" spans="1:12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 s="10">
        <f>(C566-VLOOKUP(H566,Riders!$A$2:$E$8002,4,FALSE))/365</f>
        <v>22.786301369863015</v>
      </c>
    </row>
    <row r="567" spans="1:12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 s="10">
        <f>(C567-VLOOKUP(H567,Riders!$A$2:$E$8002,4,FALSE))/365</f>
        <v>27.93972602739726</v>
      </c>
    </row>
    <row r="568" spans="1:12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 s="10">
        <f>(C568-VLOOKUP(H568,Riders!$A$2:$E$8002,4,FALSE))/365</f>
        <v>21.334246575342465</v>
      </c>
    </row>
    <row r="569" spans="1:12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 s="10">
        <f>(C569-VLOOKUP(H569,Riders!$A$2:$E$8002,4,FALSE))/365</f>
        <v>20.512328767123286</v>
      </c>
    </row>
    <row r="570" spans="1:12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 s="10">
        <f>(C570-VLOOKUP(H570,Riders!$A$2:$E$8002,4,FALSE))/365</f>
        <v>28.18082191780822</v>
      </c>
    </row>
    <row r="571" spans="1:12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 s="10">
        <f>(C571-VLOOKUP(H571,Riders!$A$2:$E$8002,4,FALSE))/365</f>
        <v>23.635616438356163</v>
      </c>
    </row>
    <row r="572" spans="1:12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 s="10">
        <f>(C572-VLOOKUP(H572,Riders!$A$2:$E$8002,4,FALSE))/365</f>
        <v>23.197260273972603</v>
      </c>
    </row>
    <row r="573" spans="1:12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 s="10">
        <f>(C573-VLOOKUP(H573,Riders!$A$2:$E$8002,4,FALSE))/365</f>
        <v>27.238356164383561</v>
      </c>
    </row>
    <row r="574" spans="1:12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 s="10">
        <f>(C574-VLOOKUP(H574,Riders!$A$2:$E$8002,4,FALSE))/365</f>
        <v>24.936986301369863</v>
      </c>
    </row>
    <row r="575" spans="1:12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 s="10">
        <f>(C575-VLOOKUP(H575,Riders!$A$2:$E$8002,4,FALSE))/365</f>
        <v>21.334246575342465</v>
      </c>
    </row>
    <row r="576" spans="1:12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 s="10">
        <f>(C576-VLOOKUP(H576,Riders!$A$2:$E$8002,4,FALSE))/365</f>
        <v>26.772602739726029</v>
      </c>
    </row>
    <row r="577" spans="1:10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 s="10">
        <f>(C577-VLOOKUP(H577,Riders!$A$2:$E$8002,4,FALSE))/365</f>
        <v>18.693150684931506</v>
      </c>
    </row>
    <row r="578" spans="1:10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 s="10">
        <f>(C578-VLOOKUP(H578,Riders!$A$2:$E$8002,4,FALSE))/365</f>
        <v>21.756164383561643</v>
      </c>
    </row>
    <row r="579" spans="1:10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 s="10" t="e">
        <f>(C579-VLOOKUP(H579,Riders!$A$2:$E$8002,4,FALSE))/365</f>
        <v>#N/A</v>
      </c>
    </row>
    <row r="580" spans="1:10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 s="10">
        <f>(C580-VLOOKUP(H580,Riders!$A$2:$E$8002,4,FALSE))/365</f>
        <v>24.202739726027396</v>
      </c>
    </row>
    <row r="581" spans="1:10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 s="10">
        <f>(C581-VLOOKUP(H581,Riders!$A$2:$E$8002,4,FALSE))/365</f>
        <v>27.93972602739726</v>
      </c>
    </row>
    <row r="582" spans="1:10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 s="10">
        <f>(C582-VLOOKUP(H582,Riders!$A$2:$E$8002,4,FALSE))/365</f>
        <v>26.93972602739726</v>
      </c>
    </row>
    <row r="583" spans="1:10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 s="10">
        <f>(C583-VLOOKUP(H583,Riders!$A$2:$E$8002,4,FALSE))/365</f>
        <v>27.095890410958905</v>
      </c>
    </row>
    <row r="584" spans="1:10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 s="10">
        <f>(C584-VLOOKUP(H584,Riders!$A$2:$E$8002,4,FALSE))/365</f>
        <v>24.931506849315067</v>
      </c>
    </row>
    <row r="585" spans="1:10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 s="10">
        <f>(C585-VLOOKUP(H585,Riders!$A$2:$E$8002,4,FALSE))/365</f>
        <v>22.282191780821918</v>
      </c>
    </row>
    <row r="586" spans="1:10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 s="10">
        <f>(C586-VLOOKUP(H586,Riders!$A$2:$E$8002,4,FALSE))/365</f>
        <v>21.632876712328766</v>
      </c>
    </row>
    <row r="587" spans="1:10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 s="10">
        <f>(C587-VLOOKUP(H587,Riders!$A$2:$E$8002,4,FALSE))/365</f>
        <v>22.786301369863015</v>
      </c>
    </row>
    <row r="588" spans="1:10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 s="10">
        <f>(C588-VLOOKUP(H588,Riders!$A$2:$E$8002,4,FALSE))/365</f>
        <v>29.553424657534247</v>
      </c>
    </row>
    <row r="589" spans="1:10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 s="10">
        <f>(C589-VLOOKUP(H589,Riders!$A$2:$E$8002,4,FALSE))/365</f>
        <v>25.67945205479452</v>
      </c>
    </row>
    <row r="590" spans="1:10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 s="10">
        <f>(C590-VLOOKUP(H590,Riders!$A$2:$E$8002,4,FALSE))/365</f>
        <v>20.208219178082192</v>
      </c>
    </row>
    <row r="591" spans="1:10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 s="10">
        <f>(C591-VLOOKUP(H591,Riders!$A$2:$E$8002,4,FALSE))/365</f>
        <v>21.073972602739726</v>
      </c>
    </row>
    <row r="592" spans="1:10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 s="10">
        <f>(C592-VLOOKUP(H592,Riders!$A$2:$E$8002,4,FALSE))/365</f>
        <v>24.224657534246575</v>
      </c>
    </row>
    <row r="593" spans="1:10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 s="10">
        <f>(C593-VLOOKUP(H593,Riders!$A$2:$E$8002,4,FALSE))/365</f>
        <v>20.512328767123286</v>
      </c>
    </row>
    <row r="594" spans="1:10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 s="10">
        <f>(C594-VLOOKUP(H594,Riders!$A$2:$E$8002,4,FALSE))/365</f>
        <v>24.931506849315067</v>
      </c>
    </row>
    <row r="595" spans="1:10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 s="10" t="e">
        <f>(C595-VLOOKUP(H595,Riders!$A$2:$E$8002,4,FALSE))/365</f>
        <v>#N/A</v>
      </c>
    </row>
    <row r="596" spans="1:10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 s="10" t="e">
        <f>(C596-VLOOKUP(H596,Riders!$A$2:$E$8002,4,FALSE))/365</f>
        <v>#N/A</v>
      </c>
    </row>
    <row r="597" spans="1:10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 s="10">
        <f>(C597-VLOOKUP(H597,Riders!$A$2:$E$8002,4,FALSE))/365</f>
        <v>24.936986301369863</v>
      </c>
    </row>
    <row r="598" spans="1:10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 s="10">
        <f>(C598-VLOOKUP(H598,Riders!$A$2:$E$8002,4,FALSE))/365</f>
        <v>24.572602739726026</v>
      </c>
    </row>
    <row r="599" spans="1:10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 s="10" t="e">
        <f>(C599-VLOOKUP(H599,Riders!$A$2:$E$8002,4,FALSE))/365</f>
        <v>#N/A</v>
      </c>
    </row>
    <row r="600" spans="1:10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 s="10">
        <f>(C600-VLOOKUP(H600,Riders!$A$2:$E$8002,4,FALSE))/365</f>
        <v>28.372602739726027</v>
      </c>
    </row>
    <row r="601" spans="1:10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 s="10">
        <f>(C601-VLOOKUP(H601,Riders!$A$2:$E$8002,4,FALSE))/365</f>
        <v>24.936986301369863</v>
      </c>
    </row>
    <row r="602" spans="1:10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 s="10">
        <f>(C602-VLOOKUP(H602,Riders!$A$2:$E$8002,4,FALSE))/365</f>
        <v>25.67945205479452</v>
      </c>
    </row>
    <row r="603" spans="1:10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 s="10">
        <f>(C603-VLOOKUP(H603,Riders!$A$2:$E$8002,4,FALSE))/365</f>
        <v>20.208219178082192</v>
      </c>
    </row>
    <row r="604" spans="1:10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 s="10" t="e">
        <f>(C604-VLOOKUP(H604,Riders!$A$2:$E$8002,4,FALSE))/365</f>
        <v>#N/A</v>
      </c>
    </row>
    <row r="605" spans="1:10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 s="10" t="e">
        <f>(C605-VLOOKUP(H605,Riders!$A$2:$E$8002,4,FALSE))/365</f>
        <v>#N/A</v>
      </c>
    </row>
    <row r="606" spans="1:10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(C606-VLOOKUP(H606,Riders!$A$2:$E$8002,4,FALSE))/365</f>
        <v>21.073972602739726</v>
      </c>
    </row>
    <row r="607" spans="1:10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 s="10">
        <f>(C607-VLOOKUP(H607,Riders!$A$2:$E$8002,4,FALSE))/365</f>
        <v>28.372602739726027</v>
      </c>
    </row>
    <row r="608" spans="1:10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 s="10">
        <f>(C608-VLOOKUP(H608,Riders!$A$2:$E$8002,4,FALSE))/365</f>
        <v>20.512328767123286</v>
      </c>
    </row>
    <row r="609" spans="1:10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 s="10">
        <f>(C609-VLOOKUP(H609,Riders!$A$2:$E$8002,4,FALSE))/365</f>
        <v>24.931506849315067</v>
      </c>
    </row>
    <row r="610" spans="1:10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 s="10">
        <f>(C610-VLOOKUP(H610,Riders!$A$2:$E$8002,4,FALSE))/365</f>
        <v>24.572602739726026</v>
      </c>
    </row>
    <row r="611" spans="1:10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 s="10" t="e">
        <f>(C611-VLOOKUP(H611,Riders!$A$2:$E$8002,4,FALSE))/365</f>
        <v>#N/A</v>
      </c>
    </row>
    <row r="612" spans="1:10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 s="10">
        <f>(C612-VLOOKUP(H612,Riders!$A$2:$E$8002,4,FALSE))/365</f>
        <v>24.224657534246575</v>
      </c>
    </row>
    <row r="613" spans="1:10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 s="10">
        <f>(C613-VLOOKUP(H613,Riders!$A$2:$E$8002,4,FALSE))/365</f>
        <v>25.63013698630137</v>
      </c>
    </row>
    <row r="614" spans="1:10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 s="10" t="e">
        <f>(C614-VLOOKUP(H614,Riders!$A$2:$E$8002,4,FALSE))/365</f>
        <v>#N/A</v>
      </c>
    </row>
    <row r="615" spans="1:10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 s="10">
        <f>(C615-VLOOKUP(H615,Riders!$A$2:$E$8002,4,FALSE))/365</f>
        <v>20.254794520547946</v>
      </c>
    </row>
    <row r="616" spans="1:10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 s="10">
        <f>(C616-VLOOKUP(H616,Riders!$A$2:$E$8002,4,FALSE))/365</f>
        <v>28.632876712328766</v>
      </c>
    </row>
    <row r="617" spans="1:10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 s="10">
        <f>(C617-VLOOKUP(H617,Riders!$A$2:$E$8002,4,FALSE))/365</f>
        <v>24.328767123287673</v>
      </c>
    </row>
    <row r="618" spans="1:10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 s="10">
        <f>(C618-VLOOKUP(H618,Riders!$A$2:$E$8002,4,FALSE))/365</f>
        <v>21.208219178082192</v>
      </c>
    </row>
    <row r="619" spans="1:10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 s="10">
        <f>(C619-VLOOKUP(H619,Riders!$A$2:$E$8002,4,FALSE))/365</f>
        <v>25.843835616438355</v>
      </c>
    </row>
    <row r="620" spans="1:10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 s="10">
        <f>(C620-VLOOKUP(H620,Riders!$A$2:$E$8002,4,FALSE))/365</f>
        <v>26.372602739726027</v>
      </c>
    </row>
    <row r="621" spans="1:10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 s="10">
        <f>(C621-VLOOKUP(H621,Riders!$A$2:$E$8002,4,FALSE))/365</f>
        <v>19.005479452054793</v>
      </c>
    </row>
    <row r="622" spans="1:10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 s="10">
        <f>(C622-VLOOKUP(H622,Riders!$A$2:$E$8002,4,FALSE))/365</f>
        <v>22.446575342465753</v>
      </c>
    </row>
    <row r="623" spans="1:10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 s="10">
        <f>(C623-VLOOKUP(H623,Riders!$A$2:$E$8002,4,FALSE))/365</f>
        <v>27.931506849315067</v>
      </c>
    </row>
    <row r="624" spans="1:10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 s="10">
        <f>(C624-VLOOKUP(H624,Riders!$A$2:$E$8002,4,FALSE))/365</f>
        <v>22.13150684931507</v>
      </c>
    </row>
    <row r="625" spans="1:10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 s="10">
        <f>(C625-VLOOKUP(H625,Riders!$A$2:$E$8002,4,FALSE))/365</f>
        <v>22.035616438356165</v>
      </c>
    </row>
    <row r="626" spans="1:10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 s="10">
        <f>(C626-VLOOKUP(H626,Riders!$A$2:$E$8002,4,FALSE))/365</f>
        <v>20.901369863013699</v>
      </c>
    </row>
    <row r="627" spans="1:10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 s="10">
        <f>(C627-VLOOKUP(H627,Riders!$A$2:$E$8002,4,FALSE))/365</f>
        <v>23.767123287671232</v>
      </c>
    </row>
    <row r="628" spans="1:10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 s="10">
        <f>(C628-VLOOKUP(H628,Riders!$A$2:$E$8002,4,FALSE))/365</f>
        <v>29.065753424657533</v>
      </c>
    </row>
    <row r="629" spans="1:10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 s="10">
        <f>(C629-VLOOKUP(H629,Riders!$A$2:$E$8002,4,FALSE))/365</f>
        <v>31.241095890410961</v>
      </c>
    </row>
    <row r="630" spans="1:10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 s="10">
        <f>(C630-VLOOKUP(H630,Riders!$A$2:$E$8002,4,FALSE))/365</f>
        <v>30.246575342465754</v>
      </c>
    </row>
    <row r="631" spans="1:10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 s="10">
        <f>(C631-VLOOKUP(H631,Riders!$A$2:$E$8002,4,FALSE))/365</f>
        <v>21.093150684931508</v>
      </c>
    </row>
    <row r="632" spans="1:10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 s="10">
        <f>(C632-VLOOKUP(H632,Riders!$A$2:$E$8002,4,FALSE))/365</f>
        <v>21.205479452054796</v>
      </c>
    </row>
    <row r="633" spans="1:10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 s="10">
        <f>(C633-VLOOKUP(H633,Riders!$A$2:$E$8002,4,FALSE))/365</f>
        <v>28.873972602739727</v>
      </c>
    </row>
    <row r="634" spans="1:10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 s="10">
        <f>(C634-VLOOKUP(H634,Riders!$A$2:$E$8002,4,FALSE))/365</f>
        <v>24.917808219178081</v>
      </c>
    </row>
    <row r="635" spans="1:10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 s="10">
        <f>(C635-VLOOKUP(H635,Riders!$A$2:$E$8002,4,FALSE))/365</f>
        <v>24.917808219178081</v>
      </c>
    </row>
    <row r="636" spans="1:10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 s="10">
        <f>(C636-VLOOKUP(H636,Riders!$A$2:$E$8002,4,FALSE))/365</f>
        <v>22.347945205479451</v>
      </c>
    </row>
    <row r="637" spans="1:10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 s="10">
        <f>(C637-VLOOKUP(H637,Riders!$A$2:$E$8002,4,FALSE))/365</f>
        <v>27.632876712328766</v>
      </c>
    </row>
    <row r="638" spans="1:10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 s="10">
        <f>(C638-VLOOKUP(H638,Riders!$A$2:$E$8002,4,FALSE))/365</f>
        <v>25.265753424657536</v>
      </c>
    </row>
    <row r="639" spans="1:10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 s="10">
        <f>(C639-VLOOKUP(H639,Riders!$A$2:$E$8002,4,FALSE))/365</f>
        <v>27.547945205479451</v>
      </c>
    </row>
    <row r="640" spans="1:10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 s="10">
        <f>(C640-VLOOKUP(H640,Riders!$A$2:$E$8002,4,FALSE))/365</f>
        <v>24.635616438356163</v>
      </c>
    </row>
    <row r="641" spans="1:10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 s="10">
        <f>(C641-VLOOKUP(H641,Riders!$A$2:$E$8002,4,FALSE))/365</f>
        <v>23.890410958904109</v>
      </c>
    </row>
    <row r="642" spans="1:10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 s="10">
        <f>(C642-VLOOKUP(H642,Riders!$A$2:$E$8002,4,FALSE))/365</f>
        <v>26.372602739726027</v>
      </c>
    </row>
    <row r="643" spans="1:10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 s="10">
        <f>(C643-VLOOKUP(H643,Riders!$A$2:$E$8002,4,FALSE))/365</f>
        <v>27.547945205479451</v>
      </c>
    </row>
    <row r="644" spans="1:10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 s="10" t="e">
        <f>(C644-VLOOKUP(H644,Riders!$A$2:$E$8002,4,FALSE))/365</f>
        <v>#N/A</v>
      </c>
    </row>
    <row r="645" spans="1:10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 s="10">
        <f>(C645-VLOOKUP(H645,Riders!$A$2:$E$8002,4,FALSE))/365</f>
        <v>24.917808219178081</v>
      </c>
    </row>
    <row r="646" spans="1:10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 s="10">
        <f>(C646-VLOOKUP(H646,Riders!$A$2:$E$8002,4,FALSE))/365</f>
        <v>28.632876712328766</v>
      </c>
    </row>
    <row r="647" spans="1:10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 s="10">
        <f>(C647-VLOOKUP(H647,Riders!$A$2:$E$8002,4,FALSE))/365</f>
        <v>21.208219178082192</v>
      </c>
    </row>
    <row r="648" spans="1:10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 s="10">
        <f>(C648-VLOOKUP(H648,Riders!$A$2:$E$8002,4,FALSE))/365</f>
        <v>20.901369863013699</v>
      </c>
    </row>
    <row r="649" spans="1:10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 s="10">
        <f>(C649-VLOOKUP(H649,Riders!$A$2:$E$8002,4,FALSE))/365</f>
        <v>23.890410958904109</v>
      </c>
    </row>
    <row r="650" spans="1:10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 s="10">
        <f>(C650-VLOOKUP(H650,Riders!$A$2:$E$8002,4,FALSE))/365</f>
        <v>24.917808219178081</v>
      </c>
    </row>
    <row r="651" spans="1:10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 s="10">
        <f>(C651-VLOOKUP(H651,Riders!$A$2:$E$8002,4,FALSE))/365</f>
        <v>27.931506849315067</v>
      </c>
    </row>
    <row r="652" spans="1:10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 s="10">
        <f>(C652-VLOOKUP(H652,Riders!$A$2:$E$8002,4,FALSE))/365</f>
        <v>31.241095890410961</v>
      </c>
    </row>
    <row r="653" spans="1:10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 s="10">
        <f>(C653-VLOOKUP(H653,Riders!$A$2:$E$8002,4,FALSE))/365</f>
        <v>29.065753424657533</v>
      </c>
    </row>
    <row r="654" spans="1:10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 s="10">
        <f>(C654-VLOOKUP(H654,Riders!$A$2:$E$8002,4,FALSE))/365</f>
        <v>19.005479452054793</v>
      </c>
    </row>
    <row r="655" spans="1:10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 s="10">
        <f>(C655-VLOOKUP(H655,Riders!$A$2:$E$8002,4,FALSE))/365</f>
        <v>24.635616438356163</v>
      </c>
    </row>
    <row r="656" spans="1:10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 s="10">
        <f>(C656-VLOOKUP(H656,Riders!$A$2:$E$8002,4,FALSE))/365</f>
        <v>22.13150684931507</v>
      </c>
    </row>
    <row r="657" spans="1:10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 s="10">
        <f>(C657-VLOOKUP(H657,Riders!$A$2:$E$8002,4,FALSE))/365</f>
        <v>28.873972602739727</v>
      </c>
    </row>
    <row r="658" spans="1:10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 s="10">
        <f>(C658-VLOOKUP(H658,Riders!$A$2:$E$8002,4,FALSE))/365</f>
        <v>21.093150684931508</v>
      </c>
    </row>
    <row r="659" spans="1:10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 s="10">
        <f>(C659-VLOOKUP(H659,Riders!$A$2:$E$8002,4,FALSE))/365</f>
        <v>25.843835616438355</v>
      </c>
    </row>
    <row r="660" spans="1:10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 s="10">
        <f>(C660-VLOOKUP(H660,Riders!$A$2:$E$8002,4,FALSE))/365</f>
        <v>22.035616438356165</v>
      </c>
    </row>
    <row r="661" spans="1:10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 s="10">
        <f>(C661-VLOOKUP(H661,Riders!$A$2:$E$8002,4,FALSE))/365</f>
        <v>25.265753424657536</v>
      </c>
    </row>
    <row r="662" spans="1:10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 s="10">
        <f>(C662-VLOOKUP(H662,Riders!$A$2:$E$8002,4,FALSE))/365</f>
        <v>22.347945205479451</v>
      </c>
    </row>
    <row r="663" spans="1:10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 s="10">
        <f>(C663-VLOOKUP(H663,Riders!$A$2:$E$8002,4,FALSE))/365</f>
        <v>30.246575342465754</v>
      </c>
    </row>
    <row r="664" spans="1:10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 s="10">
        <f>(C664-VLOOKUP(H664,Riders!$A$2:$E$8002,4,FALSE))/365</f>
        <v>20.254794520547946</v>
      </c>
    </row>
    <row r="665" spans="1:10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 s="10">
        <f>(C665-VLOOKUP(H665,Riders!$A$2:$E$8002,4,FALSE))/365</f>
        <v>25.63013698630137</v>
      </c>
    </row>
    <row r="666" spans="1:10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 s="10">
        <f>(C666-VLOOKUP(H666,Riders!$A$2:$E$8002,4,FALSE))/365</f>
        <v>24.917808219178081</v>
      </c>
    </row>
    <row r="667" spans="1:10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 s="10">
        <f>(C667-VLOOKUP(H667,Riders!$A$2:$E$8002,4,FALSE))/365</f>
        <v>25.265753424657536</v>
      </c>
    </row>
    <row r="668" spans="1:10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 s="10">
        <f>(C668-VLOOKUP(H668,Riders!$A$2:$E$8002,4,FALSE))/365</f>
        <v>21.205479452054796</v>
      </c>
    </row>
    <row r="669" spans="1:10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 s="10">
        <f>(C669-VLOOKUP(H669,Riders!$A$2:$E$8002,4,FALSE))/365</f>
        <v>23.890410958904109</v>
      </c>
    </row>
    <row r="670" spans="1:10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 s="10">
        <f>(C670-VLOOKUP(H670,Riders!$A$2:$E$8002,4,FALSE))/365</f>
        <v>23.767123287671232</v>
      </c>
    </row>
    <row r="671" spans="1:10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 s="10">
        <f>(C671-VLOOKUP(H671,Riders!$A$2:$E$8002,4,FALSE))/365</f>
        <v>29.065753424657533</v>
      </c>
    </row>
    <row r="672" spans="1:10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 s="10">
        <f>(C672-VLOOKUP(H672,Riders!$A$2:$E$8002,4,FALSE))/365</f>
        <v>24.328767123287673</v>
      </c>
    </row>
    <row r="673" spans="1:10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 s="10">
        <f>(C673-VLOOKUP(H673,Riders!$A$2:$E$8002,4,FALSE))/365</f>
        <v>26.372602739726027</v>
      </c>
    </row>
    <row r="674" spans="1:10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 s="10">
        <f>(C674-VLOOKUP(H674,Riders!$A$2:$E$8002,4,FALSE))/365</f>
        <v>22.446575342465753</v>
      </c>
    </row>
    <row r="675" spans="1:10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 s="10">
        <f>(C675-VLOOKUP(H675,Riders!$A$2:$E$8002,4,FALSE))/365</f>
        <v>28.873972602739727</v>
      </c>
    </row>
    <row r="676" spans="1:10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 s="10">
        <f>(C676-VLOOKUP(H676,Riders!$A$2:$E$8002,4,FALSE))/365</f>
        <v>27.632876712328766</v>
      </c>
    </row>
    <row r="677" spans="1:10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 s="10">
        <f>(C677-VLOOKUP(H677,Riders!$A$2:$E$8002,4,FALSE))/365</f>
        <v>29.065753424657533</v>
      </c>
    </row>
    <row r="678" spans="1:10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 s="10">
        <f>(C678-VLOOKUP(H678,Riders!$A$2:$E$8002,4,FALSE))/365</f>
        <v>26.372602739726027</v>
      </c>
    </row>
    <row r="679" spans="1:10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 s="10">
        <f>(C679-VLOOKUP(H679,Riders!$A$2:$E$8002,4,FALSE))/365</f>
        <v>24.917808219178081</v>
      </c>
    </row>
    <row r="680" spans="1:10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 s="10">
        <f>(C680-VLOOKUP(H680,Riders!$A$2:$E$8002,4,FALSE))/365</f>
        <v>25.63013698630137</v>
      </c>
    </row>
    <row r="681" spans="1:10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 s="10">
        <f>(C681-VLOOKUP(H681,Riders!$A$2:$E$8002,4,FALSE))/365</f>
        <v>25.265753424657536</v>
      </c>
    </row>
    <row r="682" spans="1:10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 s="10">
        <f>(C682-VLOOKUP(H682,Riders!$A$2:$E$8002,4,FALSE))/365</f>
        <v>24.328767123287673</v>
      </c>
    </row>
    <row r="683" spans="1:10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 s="10">
        <f>(C683-VLOOKUP(H683,Riders!$A$2:$E$8002,4,FALSE))/365</f>
        <v>21.205479452054796</v>
      </c>
    </row>
    <row r="684" spans="1:10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 s="10">
        <f>(C684-VLOOKUP(H684,Riders!$A$2:$E$8002,4,FALSE))/365</f>
        <v>28.873972602739727</v>
      </c>
    </row>
    <row r="685" spans="1:10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 s="10">
        <f>(C685-VLOOKUP(H685,Riders!$A$2:$E$8002,4,FALSE))/365</f>
        <v>27.632876712328766</v>
      </c>
    </row>
    <row r="686" spans="1:10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 s="10">
        <f>(C686-VLOOKUP(H686,Riders!$A$2:$E$8002,4,FALSE))/365</f>
        <v>23.890410958904109</v>
      </c>
    </row>
    <row r="687" spans="1:10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 s="10">
        <f>(C687-VLOOKUP(H687,Riders!$A$2:$E$8002,4,FALSE))/365</f>
        <v>23.767123287671232</v>
      </c>
    </row>
    <row r="688" spans="1:10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 s="10">
        <f>(C688-VLOOKUP(H688,Riders!$A$2:$E$8002,4,FALSE))/365</f>
        <v>22.446575342465753</v>
      </c>
    </row>
    <row r="689" spans="1:10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 s="10">
        <f>(C689-VLOOKUP(H689,Riders!$A$2:$E$8002,4,FALSE))/365</f>
        <v>20.997260273972604</v>
      </c>
    </row>
    <row r="690" spans="1:10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 s="10">
        <f>(C690-VLOOKUP(H690,Riders!$A$2:$E$8002,4,FALSE))/365</f>
        <v>30.342465753424658</v>
      </c>
    </row>
    <row r="691" spans="1:10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 s="10">
        <f>(C691-VLOOKUP(H691,Riders!$A$2:$E$8002,4,FALSE))/365</f>
        <v>28.728767123287671</v>
      </c>
    </row>
    <row r="692" spans="1:10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 s="10">
        <f>(C692-VLOOKUP(H692,Riders!$A$2:$E$8002,4,FALSE))/365</f>
        <v>22.443835616438356</v>
      </c>
    </row>
    <row r="693" spans="1:10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 s="10">
        <f>(C693-VLOOKUP(H693,Riders!$A$2:$E$8002,4,FALSE))/365</f>
        <v>26.279452054794522</v>
      </c>
    </row>
    <row r="694" spans="1:10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 s="10">
        <f>(C694-VLOOKUP(H694,Riders!$A$2:$E$8002,4,FALSE))/365</f>
        <v>19.101369863013698</v>
      </c>
    </row>
    <row r="695" spans="1:10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 s="10">
        <f>(C695-VLOOKUP(H695,Riders!$A$2:$E$8002,4,FALSE))/365</f>
        <v>19.482191780821918</v>
      </c>
    </row>
    <row r="696" spans="1:10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 s="10">
        <f>(C696-VLOOKUP(H696,Riders!$A$2:$E$8002,4,FALSE))/365</f>
        <v>25.361643835616437</v>
      </c>
    </row>
    <row r="697" spans="1:10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 s="10">
        <f>(C697-VLOOKUP(H697,Riders!$A$2:$E$8002,4,FALSE))/365</f>
        <v>22.13150684931507</v>
      </c>
    </row>
    <row r="698" spans="1:10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 s="10">
        <f>(C698-VLOOKUP(H698,Riders!$A$2:$E$8002,4,FALSE))/365</f>
        <v>25.93972602739726</v>
      </c>
    </row>
    <row r="699" spans="1:10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 s="10">
        <f>(C699-VLOOKUP(H699,Riders!$A$2:$E$8002,4,FALSE))/365</f>
        <v>23.986301369863014</v>
      </c>
    </row>
    <row r="700" spans="1:10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 s="10" t="e">
        <f>(C700-VLOOKUP(H700,Riders!$A$2:$E$8002,4,FALSE))/365</f>
        <v>#N/A</v>
      </c>
    </row>
    <row r="701" spans="1:10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 s="10">
        <f>(C701-VLOOKUP(H701,Riders!$A$2:$E$8002,4,FALSE))/365</f>
        <v>27.643835616438356</v>
      </c>
    </row>
    <row r="702" spans="1:10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 s="10">
        <f>(C702-VLOOKUP(H702,Riders!$A$2:$E$8002,4,FALSE))/365</f>
        <v>27.56986301369863</v>
      </c>
    </row>
    <row r="703" spans="1:10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 s="10">
        <f>(C703-VLOOKUP(H703,Riders!$A$2:$E$8002,4,FALSE))/365</f>
        <v>25.720547945205478</v>
      </c>
    </row>
    <row r="704" spans="1:10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 s="10">
        <f>(C704-VLOOKUP(H704,Riders!$A$2:$E$8002,4,FALSE))/365</f>
        <v>22.227397260273971</v>
      </c>
    </row>
    <row r="705" spans="1:10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 s="10">
        <f>(C705-VLOOKUP(H705,Riders!$A$2:$E$8002,4,FALSE))/365</f>
        <v>28.027397260273972</v>
      </c>
    </row>
    <row r="706" spans="1:10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 s="10">
        <f>(C706-VLOOKUP(H706,Riders!$A$2:$E$8002,4,FALSE))/365</f>
        <v>21.597260273972601</v>
      </c>
    </row>
    <row r="707" spans="1:10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 s="10">
        <f>(C707-VLOOKUP(H707,Riders!$A$2:$E$8002,4,FALSE))/365</f>
        <v>21.304109589041097</v>
      </c>
    </row>
    <row r="708" spans="1:10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 s="10">
        <f>(C708-VLOOKUP(H708,Riders!$A$2:$E$8002,4,FALSE))/365</f>
        <v>24.731506849315068</v>
      </c>
    </row>
    <row r="709" spans="1:10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 s="10">
        <f>(C709-VLOOKUP(H709,Riders!$A$2:$E$8002,4,FALSE))/365</f>
        <v>25.013698630136986</v>
      </c>
    </row>
    <row r="710" spans="1:10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 s="10">
        <f>(C710-VLOOKUP(H710,Riders!$A$2:$E$8002,4,FALSE))/365</f>
        <v>26.956164383561642</v>
      </c>
    </row>
    <row r="711" spans="1:10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 s="10">
        <f>(C711-VLOOKUP(H711,Riders!$A$2:$E$8002,4,FALSE))/365</f>
        <v>27.561643835616437</v>
      </c>
    </row>
    <row r="712" spans="1:10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 s="10">
        <f>(C712-VLOOKUP(H712,Riders!$A$2:$E$8002,4,FALSE))/365</f>
        <v>28.969863013698632</v>
      </c>
    </row>
    <row r="713" spans="1:10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 s="10">
        <f>(C713-VLOOKUP(H713,Riders!$A$2:$E$8002,4,FALSE))/365</f>
        <v>25.013698630136986</v>
      </c>
    </row>
    <row r="714" spans="1:10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 s="10">
        <f>(C714-VLOOKUP(H714,Riders!$A$2:$E$8002,4,FALSE))/365</f>
        <v>22.542465753424658</v>
      </c>
    </row>
    <row r="715" spans="1:10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 s="10">
        <f>(C715-VLOOKUP(H715,Riders!$A$2:$E$8002,4,FALSE))/365</f>
        <v>22.416438356164385</v>
      </c>
    </row>
    <row r="716" spans="1:10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 s="10">
        <f>(C716-VLOOKUP(H716,Riders!$A$2:$E$8002,4,FALSE))/365</f>
        <v>20.350684931506848</v>
      </c>
    </row>
    <row r="717" spans="1:10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 s="10">
        <f>(C717-VLOOKUP(H717,Riders!$A$2:$E$8002,4,FALSE))/365</f>
        <v>25.93972602739726</v>
      </c>
    </row>
    <row r="718" spans="1:10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 s="10">
        <f>(C718-VLOOKUP(H718,Riders!$A$2:$E$8002,4,FALSE))/365</f>
        <v>21.304109589041097</v>
      </c>
    </row>
    <row r="719" spans="1:10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 s="10">
        <f>(C719-VLOOKUP(H719,Riders!$A$2:$E$8002,4,FALSE))/365</f>
        <v>20.350684931506848</v>
      </c>
    </row>
    <row r="720" spans="1:10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 s="10">
        <f>(C720-VLOOKUP(H720,Riders!$A$2:$E$8002,4,FALSE))/365</f>
        <v>28.969863013698632</v>
      </c>
    </row>
    <row r="721" spans="1:10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 s="10">
        <f>(C721-VLOOKUP(H721,Riders!$A$2:$E$8002,4,FALSE))/365</f>
        <v>25.013698630136986</v>
      </c>
    </row>
    <row r="722" spans="1:10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 s="10">
        <f>(C722-VLOOKUP(H722,Riders!$A$2:$E$8002,4,FALSE))/365</f>
        <v>27.56986301369863</v>
      </c>
    </row>
    <row r="723" spans="1:10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 s="10">
        <f>(C723-VLOOKUP(H723,Riders!$A$2:$E$8002,4,FALSE))/365</f>
        <v>21.597260273972601</v>
      </c>
    </row>
    <row r="724" spans="1:10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 s="10">
        <f>(C724-VLOOKUP(H724,Riders!$A$2:$E$8002,4,FALSE))/365</f>
        <v>22.542465753424658</v>
      </c>
    </row>
    <row r="725" spans="1:10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 s="10">
        <f>(C725-VLOOKUP(H725,Riders!$A$2:$E$8002,4,FALSE))/365</f>
        <v>22.416438356164385</v>
      </c>
    </row>
    <row r="726" spans="1:10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 s="10">
        <f>(C726-VLOOKUP(H726,Riders!$A$2:$E$8002,4,FALSE))/365</f>
        <v>28.027397260273972</v>
      </c>
    </row>
    <row r="727" spans="1:10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 s="10">
        <f>(C727-VLOOKUP(H727,Riders!$A$2:$E$8002,4,FALSE))/365</f>
        <v>24.731506849315068</v>
      </c>
    </row>
    <row r="728" spans="1:10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 s="10">
        <f>(C728-VLOOKUP(H728,Riders!$A$2:$E$8002,4,FALSE))/365</f>
        <v>27.643835616438356</v>
      </c>
    </row>
    <row r="729" spans="1:10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 s="10">
        <f>(C729-VLOOKUP(H729,Riders!$A$2:$E$8002,4,FALSE))/365</f>
        <v>25.013698630136986</v>
      </c>
    </row>
    <row r="730" spans="1:10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 s="10">
        <f>(C730-VLOOKUP(H730,Riders!$A$2:$E$8002,4,FALSE))/365</f>
        <v>23.986301369863014</v>
      </c>
    </row>
    <row r="731" spans="1:10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 s="10">
        <f>(C731-VLOOKUP(H731,Riders!$A$2:$E$8002,4,FALSE))/365</f>
        <v>27.561643835616437</v>
      </c>
    </row>
    <row r="732" spans="1:10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 s="10">
        <f>(C732-VLOOKUP(H732,Riders!$A$2:$E$8002,4,FALSE))/365</f>
        <v>20.997260273972604</v>
      </c>
    </row>
    <row r="733" spans="1:10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 s="10">
        <f>(C733-VLOOKUP(H733,Riders!$A$2:$E$8002,4,FALSE))/365</f>
        <v>25.93972602739726</v>
      </c>
    </row>
    <row r="734" spans="1:10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 s="10">
        <f>(C734-VLOOKUP(H734,Riders!$A$2:$E$8002,4,FALSE))/365</f>
        <v>22.416438356164385</v>
      </c>
    </row>
    <row r="735" spans="1:10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 s="10">
        <f>(C735-VLOOKUP(H735,Riders!$A$2:$E$8002,4,FALSE))/365</f>
        <v>22.227397260273971</v>
      </c>
    </row>
    <row r="736" spans="1:10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 s="10">
        <f>(C736-VLOOKUP(H736,Riders!$A$2:$E$8002,4,FALSE))/365</f>
        <v>22.13150684931507</v>
      </c>
    </row>
    <row r="737" spans="1:10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 s="10">
        <f>(C737-VLOOKUP(H737,Riders!$A$2:$E$8002,4,FALSE))/365</f>
        <v>25.720547945205478</v>
      </c>
    </row>
    <row r="738" spans="1:10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 s="10">
        <f>(C738-VLOOKUP(H738,Riders!$A$2:$E$8002,4,FALSE))/365</f>
        <v>25.361643835616437</v>
      </c>
    </row>
    <row r="739" spans="1:10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 s="10">
        <f>(C739-VLOOKUP(H739,Riders!$A$2:$E$8002,4,FALSE))/365</f>
        <v>26.956164383561642</v>
      </c>
    </row>
    <row r="740" spans="1:10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 s="10">
        <f>(C740-VLOOKUP(H740,Riders!$A$2:$E$8002,4,FALSE))/365</f>
        <v>21.304109589041097</v>
      </c>
    </row>
    <row r="741" spans="1:10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 s="10">
        <f>(C741-VLOOKUP(H741,Riders!$A$2:$E$8002,4,FALSE))/365</f>
        <v>22.542465753424658</v>
      </c>
    </row>
    <row r="742" spans="1:10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 s="10">
        <f>(C742-VLOOKUP(H742,Riders!$A$2:$E$8002,4,FALSE))/365</f>
        <v>30.342465753424658</v>
      </c>
    </row>
    <row r="743" spans="1:10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 s="10">
        <f>(C743-VLOOKUP(H743,Riders!$A$2:$E$8002,4,FALSE))/365</f>
        <v>27.561643835616437</v>
      </c>
    </row>
    <row r="744" spans="1:10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 s="10">
        <f>(C744-VLOOKUP(H744,Riders!$A$2:$E$8002,4,FALSE))/365</f>
        <v>25.361643835616437</v>
      </c>
    </row>
    <row r="745" spans="1:10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 s="10">
        <f>(C745-VLOOKUP(H745,Riders!$A$2:$E$8002,4,FALSE))/365</f>
        <v>26.956164383561642</v>
      </c>
    </row>
    <row r="746" spans="1:10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 s="10">
        <f>(C746-VLOOKUP(H746,Riders!$A$2:$E$8002,4,FALSE))/365</f>
        <v>20.997260273972604</v>
      </c>
    </row>
    <row r="747" spans="1:10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 s="10">
        <f>(C747-VLOOKUP(H747,Riders!$A$2:$E$8002,4,FALSE))/365</f>
        <v>25.720547945205478</v>
      </c>
    </row>
    <row r="748" spans="1:10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 s="10">
        <f>(C748-VLOOKUP(H748,Riders!$A$2:$E$8002,4,FALSE))/365</f>
        <v>25.93972602739726</v>
      </c>
    </row>
    <row r="749" spans="1:10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 s="10">
        <f>(C749-VLOOKUP(H749,Riders!$A$2:$E$8002,4,FALSE))/365</f>
        <v>22.416438356164385</v>
      </c>
    </row>
    <row r="750" spans="1:10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 s="10">
        <f>(C750-VLOOKUP(H750,Riders!$A$2:$E$8002,4,FALSE))/365</f>
        <v>22.542465753424658</v>
      </c>
    </row>
    <row r="751" spans="1:10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 s="10">
        <f>(C751-VLOOKUP(H751,Riders!$A$2:$E$8002,4,FALSE))/365</f>
        <v>22.13150684931507</v>
      </c>
    </row>
    <row r="752" spans="1:10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 s="10">
        <f>(C752-VLOOKUP(H752,Riders!$A$2:$E$8002,4,FALSE))/365</f>
        <v>21.304109589041097</v>
      </c>
    </row>
    <row r="753" spans="1:10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 s="10">
        <f>(C753-VLOOKUP(H753,Riders!$A$2:$E$8002,4,FALSE))/365</f>
        <v>22.227397260273971</v>
      </c>
    </row>
    <row r="754" spans="1:10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 s="10">
        <f>(C754-VLOOKUP(H754,Riders!$A$2:$E$8002,4,FALSE))/365</f>
        <v>30.342465753424658</v>
      </c>
    </row>
    <row r="755" spans="1:10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 s="10">
        <f>(C755-VLOOKUP(H755,Riders!$A$2:$E$8002,4,FALSE))/365</f>
        <v>21.112328767123287</v>
      </c>
    </row>
    <row r="756" spans="1:10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 s="10">
        <f>(C756-VLOOKUP(H756,Riders!$A$2:$E$8002,4,FALSE))/365</f>
        <v>24.101369863013698</v>
      </c>
    </row>
    <row r="757" spans="1:10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 s="10">
        <f>(C757-VLOOKUP(H757,Riders!$A$2:$E$8002,4,FALSE))/365</f>
        <v>21.712328767123289</v>
      </c>
    </row>
    <row r="758" spans="1:10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 s="10">
        <f>(C758-VLOOKUP(H758,Riders!$A$2:$E$8002,4,FALSE))/365</f>
        <v>22.246575342465754</v>
      </c>
    </row>
    <row r="759" spans="1:10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 s="10">
        <f>(C759-VLOOKUP(H759,Riders!$A$2:$E$8002,4,FALSE))/365</f>
        <v>27.758904109589039</v>
      </c>
    </row>
    <row r="760" spans="1:10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 s="10">
        <f>(C760-VLOOKUP(H760,Riders!$A$2:$E$8002,4,FALSE))/365</f>
        <v>24.539726027397261</v>
      </c>
    </row>
    <row r="761" spans="1:10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 s="10">
        <f>(C761-VLOOKUP(H761,Riders!$A$2:$E$8002,4,FALSE))/365</f>
        <v>23.813698630136987</v>
      </c>
    </row>
    <row r="762" spans="1:10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 s="10">
        <f>(C762-VLOOKUP(H762,Riders!$A$2:$E$8002,4,FALSE))/365</f>
        <v>30.457534246575342</v>
      </c>
    </row>
    <row r="763" spans="1:10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 s="10">
        <f>(C763-VLOOKUP(H763,Riders!$A$2:$E$8002,4,FALSE))/365</f>
        <v>24.043835616438358</v>
      </c>
    </row>
    <row r="764" spans="1:10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 s="10">
        <f>(C764-VLOOKUP(H764,Riders!$A$2:$E$8002,4,FALSE))/365</f>
        <v>31.452054794520549</v>
      </c>
    </row>
    <row r="765" spans="1:10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 s="10" t="e">
        <f>(C765-VLOOKUP(H765,Riders!$A$2:$E$8002,4,FALSE))/365</f>
        <v>#N/A</v>
      </c>
    </row>
    <row r="766" spans="1:10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 s="10">
        <f>(C766-VLOOKUP(H766,Riders!$A$2:$E$8002,4,FALSE))/365</f>
        <v>25.835616438356166</v>
      </c>
    </row>
    <row r="767" spans="1:10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 s="10">
        <f>(C767-VLOOKUP(H767,Riders!$A$2:$E$8002,4,FALSE))/365</f>
        <v>20.915068493150685</v>
      </c>
    </row>
    <row r="768" spans="1:10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 s="10">
        <f>(C768-VLOOKUP(H768,Riders!$A$2:$E$8002,4,FALSE))/365</f>
        <v>22.55890410958904</v>
      </c>
    </row>
    <row r="769" spans="1:10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 s="10">
        <f>(C769-VLOOKUP(H769,Riders!$A$2:$E$8002,4,FALSE))/365</f>
        <v>26.054794520547944</v>
      </c>
    </row>
    <row r="770" spans="1:10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 s="10">
        <f>(C770-VLOOKUP(H770,Riders!$A$2:$E$8002,4,FALSE))/365</f>
        <v>19.216438356164385</v>
      </c>
    </row>
    <row r="771" spans="1:10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 s="10">
        <f>(C771-VLOOKUP(H771,Riders!$A$2:$E$8002,4,FALSE))/365</f>
        <v>21.419178082191781</v>
      </c>
    </row>
    <row r="772" spans="1:10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 s="10">
        <f>(C772-VLOOKUP(H772,Riders!$A$2:$E$8002,4,FALSE))/365</f>
        <v>25.12876712328767</v>
      </c>
    </row>
    <row r="773" spans="1:10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 s="10">
        <f>(C773-VLOOKUP(H773,Riders!$A$2:$E$8002,4,FALSE))/365</f>
        <v>19.512328767123286</v>
      </c>
    </row>
    <row r="774" spans="1:10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 s="10">
        <f>(C774-VLOOKUP(H774,Riders!$A$2:$E$8002,4,FALSE))/365</f>
        <v>24.846575342465755</v>
      </c>
    </row>
    <row r="775" spans="1:10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 s="10">
        <f>(C775-VLOOKUP(H775,Riders!$A$2:$E$8002,4,FALSE))/365</f>
        <v>19.978082191780821</v>
      </c>
    </row>
    <row r="776" spans="1:10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 s="10">
        <f>(C776-VLOOKUP(H776,Riders!$A$2:$E$8002,4,FALSE))/365</f>
        <v>28.142465753424659</v>
      </c>
    </row>
    <row r="777" spans="1:10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 s="10">
        <f>(C777-VLOOKUP(H777,Riders!$A$2:$E$8002,4,FALSE))/365</f>
        <v>19.597260273972601</v>
      </c>
    </row>
    <row r="778" spans="1:10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 s="10">
        <f>(C778-VLOOKUP(H778,Riders!$A$2:$E$8002,4,FALSE))/365</f>
        <v>19.978082191780821</v>
      </c>
    </row>
    <row r="779" spans="1:10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 s="10">
        <f>(C779-VLOOKUP(H779,Riders!$A$2:$E$8002,4,FALSE))/365</f>
        <v>21.712328767123289</v>
      </c>
    </row>
    <row r="780" spans="1:10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 s="10">
        <f>(C780-VLOOKUP(H780,Riders!$A$2:$E$8002,4,FALSE))/365</f>
        <v>27.758904109589039</v>
      </c>
    </row>
    <row r="781" spans="1:10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 s="10">
        <f>(C781-VLOOKUP(H781,Riders!$A$2:$E$8002,4,FALSE))/365</f>
        <v>26.054794520547944</v>
      </c>
    </row>
    <row r="782" spans="1:10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 s="10">
        <f>(C782-VLOOKUP(H782,Riders!$A$2:$E$8002,4,FALSE))/365</f>
        <v>31.452054794520549</v>
      </c>
    </row>
    <row r="783" spans="1:10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 s="10">
        <f>(C783-VLOOKUP(H783,Riders!$A$2:$E$8002,4,FALSE))/365</f>
        <v>19.597260273972601</v>
      </c>
    </row>
    <row r="784" spans="1:10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 s="10">
        <f>(C784-VLOOKUP(H784,Riders!$A$2:$E$8002,4,FALSE))/365</f>
        <v>30.457534246575342</v>
      </c>
    </row>
    <row r="785" spans="1:10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 s="10">
        <f>(C785-VLOOKUP(H785,Riders!$A$2:$E$8002,4,FALSE))/365</f>
        <v>22.55890410958904</v>
      </c>
    </row>
    <row r="786" spans="1:10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 s="10">
        <f>(C786-VLOOKUP(H786,Riders!$A$2:$E$8002,4,FALSE))/365</f>
        <v>24.043835616438358</v>
      </c>
    </row>
    <row r="787" spans="1:10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 s="10">
        <f>(C787-VLOOKUP(H787,Riders!$A$2:$E$8002,4,FALSE))/365</f>
        <v>19.216438356164385</v>
      </c>
    </row>
    <row r="788" spans="1:10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 s="10" t="e">
        <f>(C788-VLOOKUP(H788,Riders!$A$2:$E$8002,4,FALSE))/365</f>
        <v>#N/A</v>
      </c>
    </row>
    <row r="789" spans="1:10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 s="10">
        <f>(C789-VLOOKUP(H789,Riders!$A$2:$E$8002,4,FALSE))/365</f>
        <v>21.419178082191781</v>
      </c>
    </row>
    <row r="790" spans="1:10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 s="10">
        <f>(C790-VLOOKUP(H790,Riders!$A$2:$E$8002,4,FALSE))/365</f>
        <v>28.142465753424659</v>
      </c>
    </row>
    <row r="791" spans="1:10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 s="10">
        <f>(C791-VLOOKUP(H791,Riders!$A$2:$E$8002,4,FALSE))/365</f>
        <v>24.846575342465755</v>
      </c>
    </row>
    <row r="792" spans="1:10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 s="10">
        <f>(C792-VLOOKUP(H792,Riders!$A$2:$E$8002,4,FALSE))/365</f>
        <v>22.246575342465754</v>
      </c>
    </row>
    <row r="793" spans="1:10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 s="10">
        <f>(C793-VLOOKUP(H793,Riders!$A$2:$E$8002,4,FALSE))/365</f>
        <v>21.112328767123287</v>
      </c>
    </row>
    <row r="794" spans="1:10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 s="10">
        <f>(C794-VLOOKUP(H794,Riders!$A$2:$E$8002,4,FALSE))/365</f>
        <v>23.813698630136987</v>
      </c>
    </row>
    <row r="795" spans="1:10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 s="10">
        <f>(C795-VLOOKUP(H795,Riders!$A$2:$E$8002,4,FALSE))/365</f>
        <v>21.419178082191781</v>
      </c>
    </row>
    <row r="796" spans="1:10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 s="10">
        <f>(C796-VLOOKUP(H796,Riders!$A$2:$E$8002,4,FALSE))/365</f>
        <v>25.12876712328767</v>
      </c>
    </row>
    <row r="797" spans="1:10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 s="10">
        <f>(C797-VLOOKUP(H797,Riders!$A$2:$E$8002,4,FALSE))/365</f>
        <v>19.978082191780821</v>
      </c>
    </row>
    <row r="798" spans="1:10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 s="10">
        <f>(C798-VLOOKUP(H798,Riders!$A$2:$E$8002,4,FALSE))/365</f>
        <v>20.915068493150685</v>
      </c>
    </row>
    <row r="799" spans="1:10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 s="10">
        <f>(C799-VLOOKUP(H799,Riders!$A$2:$E$8002,4,FALSE))/365</f>
        <v>22.55890410958904</v>
      </c>
    </row>
    <row r="800" spans="1:10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 s="10">
        <f>(C800-VLOOKUP(H800,Riders!$A$2:$E$8002,4,FALSE))/365</f>
        <v>26.054794520547944</v>
      </c>
    </row>
    <row r="801" spans="1:10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 s="10">
        <f>(C801-VLOOKUP(H801,Riders!$A$2:$E$8002,4,FALSE))/365</f>
        <v>19.512328767123286</v>
      </c>
    </row>
    <row r="802" spans="1:10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 s="10">
        <f>(C802-VLOOKUP(H802,Riders!$A$2:$E$8002,4,FALSE))/365</f>
        <v>25.835616438356166</v>
      </c>
    </row>
    <row r="803" spans="1:10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 s="10">
        <f>(C803-VLOOKUP(H803,Riders!$A$2:$E$8002,4,FALSE))/365</f>
        <v>24.539726027397261</v>
      </c>
    </row>
    <row r="804" spans="1:10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 s="10">
        <f>(C804-VLOOKUP(H804,Riders!$A$2:$E$8002,4,FALSE))/365</f>
        <v>24.101369863013698</v>
      </c>
    </row>
    <row r="805" spans="1:10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 s="10">
        <f>(C805-VLOOKUP(H805,Riders!$A$2:$E$8002,4,FALSE))/365</f>
        <v>21.112328767123287</v>
      </c>
    </row>
    <row r="806" spans="1:10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 s="10">
        <f>(C806-VLOOKUP(H806,Riders!$A$2:$E$8002,4,FALSE))/365</f>
        <v>19.512328767123286</v>
      </c>
    </row>
    <row r="807" spans="1:10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 s="10">
        <f>(C807-VLOOKUP(H807,Riders!$A$2:$E$8002,4,FALSE))/365</f>
        <v>21.419178082191781</v>
      </c>
    </row>
    <row r="808" spans="1:10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 s="10">
        <f>(C808-VLOOKUP(H808,Riders!$A$2:$E$8002,4,FALSE))/365</f>
        <v>22.55890410958904</v>
      </c>
    </row>
    <row r="809" spans="1:10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 s="10">
        <f>(C809-VLOOKUP(H809,Riders!$A$2:$E$8002,4,FALSE))/365</f>
        <v>26.054794520547944</v>
      </c>
    </row>
    <row r="810" spans="1:10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 s="10">
        <f>(C810-VLOOKUP(H810,Riders!$A$2:$E$8002,4,FALSE))/365</f>
        <v>23.813698630136987</v>
      </c>
    </row>
    <row r="811" spans="1:10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 s="10">
        <f>(C811-VLOOKUP(H811,Riders!$A$2:$E$8002,4,FALSE))/365</f>
        <v>25.12876712328767</v>
      </c>
    </row>
    <row r="812" spans="1:10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 s="10">
        <f>(C812-VLOOKUP(H812,Riders!$A$2:$E$8002,4,FALSE))/365</f>
        <v>25.835616438356166</v>
      </c>
    </row>
    <row r="813" spans="1:10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 s="10">
        <f>(C813-VLOOKUP(H813,Riders!$A$2:$E$8002,4,FALSE))/365</f>
        <v>19.978082191780821</v>
      </c>
    </row>
    <row r="814" spans="1:10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 s="10">
        <f>(C814-VLOOKUP(H814,Riders!$A$2:$E$8002,4,FALSE))/365</f>
        <v>24.539726027397261</v>
      </c>
    </row>
    <row r="815" spans="1:10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 s="10">
        <f>(C815-VLOOKUP(H815,Riders!$A$2:$E$8002,4,FALSE))/365</f>
        <v>24.101369863013698</v>
      </c>
    </row>
    <row r="816" spans="1:10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 s="10">
        <f>(C816-VLOOKUP(H816,Riders!$A$2:$E$8002,4,FALSE))/365</f>
        <v>20.915068493150685</v>
      </c>
    </row>
    <row r="817" spans="1:10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 s="10">
        <f>(C817-VLOOKUP(H817,Riders!$A$2:$E$8002,4,FALSE))/365</f>
        <v>25.950684931506849</v>
      </c>
    </row>
    <row r="818" spans="1:10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 s="10">
        <f>(C818-VLOOKUP(H818,Riders!$A$2:$E$8002,4,FALSE))/365</f>
        <v>21.526027397260275</v>
      </c>
    </row>
    <row r="819" spans="1:10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 s="10">
        <f>(C819-VLOOKUP(H819,Riders!$A$2:$E$8002,4,FALSE))/365</f>
        <v>28.252054794520546</v>
      </c>
    </row>
    <row r="820" spans="1:10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 s="10">
        <f>(C820-VLOOKUP(H820,Riders!$A$2:$E$8002,4,FALSE))/365</f>
        <v>29.194520547945206</v>
      </c>
    </row>
    <row r="821" spans="1:10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 s="10">
        <f>(C821-VLOOKUP(H821,Riders!$A$2:$E$8002,4,FALSE))/365</f>
        <v>24.956164383561642</v>
      </c>
    </row>
    <row r="822" spans="1:10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 s="10">
        <f>(C822-VLOOKUP(H822,Riders!$A$2:$E$8002,4,FALSE))/365</f>
        <v>22.646575342465752</v>
      </c>
    </row>
    <row r="823" spans="1:10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 s="10">
        <f>(C823-VLOOKUP(H823,Riders!$A$2:$E$8002,4,FALSE))/365</f>
        <v>22.668493150684931</v>
      </c>
    </row>
    <row r="824" spans="1:10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 s="10">
        <f>(C824-VLOOKUP(H824,Riders!$A$2:$E$8002,4,FALSE))/365</f>
        <v>26.693150684931506</v>
      </c>
    </row>
    <row r="825" spans="1:10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 s="10">
        <f>(C825-VLOOKUP(H825,Riders!$A$2:$E$8002,4,FALSE))/365</f>
        <v>30.567123287671233</v>
      </c>
    </row>
    <row r="826" spans="1:10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 s="10">
        <f>(C826-VLOOKUP(H826,Riders!$A$2:$E$8002,4,FALSE))/365</f>
        <v>24.649315068493152</v>
      </c>
    </row>
    <row r="827" spans="1:10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 s="10">
        <f>(C827-VLOOKUP(H827,Riders!$A$2:$E$8002,4,FALSE))/365</f>
        <v>25.238356164383561</v>
      </c>
    </row>
    <row r="828" spans="1:10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 s="10">
        <f>(C828-VLOOKUP(H828,Riders!$A$2:$E$8002,4,FALSE))/365</f>
        <v>21.221917808219178</v>
      </c>
    </row>
    <row r="829" spans="1:10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 s="10">
        <f>(C829-VLOOKUP(H829,Riders!$A$2:$E$8002,4,FALSE))/365</f>
        <v>25.586301369863012</v>
      </c>
    </row>
    <row r="830" spans="1:10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 s="10">
        <f>(C830-VLOOKUP(H830,Riders!$A$2:$E$8002,4,FALSE))/365</f>
        <v>21.597260273972601</v>
      </c>
    </row>
    <row r="831" spans="1:10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 s="10">
        <f>(C831-VLOOKUP(H831,Riders!$A$2:$E$8002,4,FALSE))/365</f>
        <v>26.164383561643834</v>
      </c>
    </row>
    <row r="832" spans="1:10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 s="10">
        <f>(C832-VLOOKUP(H832,Riders!$A$2:$E$8002,4,FALSE))/365</f>
        <v>29.386301369863013</v>
      </c>
    </row>
    <row r="833" spans="1:10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 s="10">
        <f>(C833-VLOOKUP(H833,Riders!$A$2:$E$8002,4,FALSE))/365</f>
        <v>23.923287671232877</v>
      </c>
    </row>
    <row r="834" spans="1:10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 s="10">
        <f>(C834-VLOOKUP(H834,Riders!$A$2:$E$8002,4,FALSE))/365</f>
        <v>25.945205479452056</v>
      </c>
    </row>
    <row r="835" spans="1:10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 s="10">
        <f>(C835-VLOOKUP(H835,Riders!$A$2:$E$8002,4,FALSE))/365</f>
        <v>27.786301369863015</v>
      </c>
    </row>
    <row r="836" spans="1:10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 s="10">
        <f>(C836-VLOOKUP(H836,Riders!$A$2:$E$8002,4,FALSE))/365</f>
        <v>22.356164383561644</v>
      </c>
    </row>
    <row r="837" spans="1:10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 s="10">
        <f>(C837-VLOOKUP(H837,Riders!$A$2:$E$8002,4,FALSE))/365</f>
        <v>27.18082191780822</v>
      </c>
    </row>
    <row r="838" spans="1:10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 s="10">
        <f>(C838-VLOOKUP(H838,Riders!$A$2:$E$8002,4,FALSE))/365</f>
        <v>21.526027397260275</v>
      </c>
    </row>
    <row r="839" spans="1:10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 s="10">
        <f>(C839-VLOOKUP(H839,Riders!$A$2:$E$8002,4,FALSE))/365</f>
        <v>25.945205479452056</v>
      </c>
    </row>
    <row r="840" spans="1:10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 s="10">
        <f>(C840-VLOOKUP(H840,Riders!$A$2:$E$8002,4,FALSE))/365</f>
        <v>21.597260273972601</v>
      </c>
    </row>
    <row r="841" spans="1:10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 s="10">
        <f>(C841-VLOOKUP(H841,Riders!$A$2:$E$8002,4,FALSE))/365</f>
        <v>24.649315068493152</v>
      </c>
    </row>
    <row r="842" spans="1:10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 s="10">
        <f>(C842-VLOOKUP(H842,Riders!$A$2:$E$8002,4,FALSE))/365</f>
        <v>27.786301369863015</v>
      </c>
    </row>
    <row r="843" spans="1:10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 s="10">
        <f>(C843-VLOOKUP(H843,Riders!$A$2:$E$8002,4,FALSE))/365</f>
        <v>26.164383561643834</v>
      </c>
    </row>
    <row r="844" spans="1:10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 s="10">
        <f>(C844-VLOOKUP(H844,Riders!$A$2:$E$8002,4,FALSE))/365</f>
        <v>22.668493150684931</v>
      </c>
    </row>
    <row r="845" spans="1:10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 s="10">
        <f>(C845-VLOOKUP(H845,Riders!$A$2:$E$8002,4,FALSE))/365</f>
        <v>28.252054794520546</v>
      </c>
    </row>
    <row r="846" spans="1:10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 s="10">
        <f>(C846-VLOOKUP(H846,Riders!$A$2:$E$8002,4,FALSE))/365</f>
        <v>26.693150684931506</v>
      </c>
    </row>
    <row r="847" spans="1:10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 s="10">
        <f>(C847-VLOOKUP(H847,Riders!$A$2:$E$8002,4,FALSE))/365</f>
        <v>21.221917808219178</v>
      </c>
    </row>
    <row r="848" spans="1:10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 s="10">
        <f>(C848-VLOOKUP(H848,Riders!$A$2:$E$8002,4,FALSE))/365</f>
        <v>29.194520547945206</v>
      </c>
    </row>
    <row r="849" spans="1:10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 s="10">
        <f>(C849-VLOOKUP(H849,Riders!$A$2:$E$8002,4,FALSE))/365</f>
        <v>22.356164383561644</v>
      </c>
    </row>
    <row r="850" spans="1:10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 s="10">
        <f>(C850-VLOOKUP(H850,Riders!$A$2:$E$8002,4,FALSE))/365</f>
        <v>23.923287671232877</v>
      </c>
    </row>
    <row r="851" spans="1:10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 s="10">
        <f>(C851-VLOOKUP(H851,Riders!$A$2:$E$8002,4,FALSE))/365</f>
        <v>27.18082191780822</v>
      </c>
    </row>
    <row r="852" spans="1:10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 s="10">
        <f>(C852-VLOOKUP(H852,Riders!$A$2:$E$8002,4,FALSE))/365</f>
        <v>25.586301369863012</v>
      </c>
    </row>
    <row r="853" spans="1:10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 s="10">
        <f>(C853-VLOOKUP(H853,Riders!$A$2:$E$8002,4,FALSE))/365</f>
        <v>30.567123287671233</v>
      </c>
    </row>
    <row r="854" spans="1:10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 s="10">
        <f>(C854-VLOOKUP(H854,Riders!$A$2:$E$8002,4,FALSE))/365</f>
        <v>24.956164383561642</v>
      </c>
    </row>
    <row r="855" spans="1:10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 s="10">
        <f>(C855-VLOOKUP(H855,Riders!$A$2:$E$8002,4,FALSE))/365</f>
        <v>29.386301369863013</v>
      </c>
    </row>
    <row r="856" spans="1:10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 s="10">
        <f>(C856-VLOOKUP(H856,Riders!$A$2:$E$8002,4,FALSE))/365</f>
        <v>26.693150684931506</v>
      </c>
    </row>
    <row r="857" spans="1:10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 s="10">
        <f>(C857-VLOOKUP(H857,Riders!$A$2:$E$8002,4,FALSE))/365</f>
        <v>25.950684931506849</v>
      </c>
    </row>
    <row r="858" spans="1:10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 s="10">
        <f>(C858-VLOOKUP(H858,Riders!$A$2:$E$8002,4,FALSE))/365</f>
        <v>27.786301369863015</v>
      </c>
    </row>
    <row r="859" spans="1:10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 s="10">
        <f>(C859-VLOOKUP(H859,Riders!$A$2:$E$8002,4,FALSE))/365</f>
        <v>27.18082191780822</v>
      </c>
    </row>
    <row r="860" spans="1:10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 s="10">
        <f>(C860-VLOOKUP(H860,Riders!$A$2:$E$8002,4,FALSE))/365</f>
        <v>25.945205479452056</v>
      </c>
    </row>
    <row r="861" spans="1:10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 s="10">
        <f>(C861-VLOOKUP(H861,Riders!$A$2:$E$8002,4,FALSE))/365</f>
        <v>23.923287671232877</v>
      </c>
    </row>
    <row r="862" spans="1:10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 s="10">
        <f>(C862-VLOOKUP(H862,Riders!$A$2:$E$8002,4,FALSE))/365</f>
        <v>22.646575342465752</v>
      </c>
    </row>
    <row r="863" spans="1:10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 s="10">
        <f>(C863-VLOOKUP(H863,Riders!$A$2:$E$8002,4,FALSE))/365</f>
        <v>21.221917808219178</v>
      </c>
    </row>
    <row r="864" spans="1:10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 s="10">
        <f>(C864-VLOOKUP(H864,Riders!$A$2:$E$8002,4,FALSE))/365</f>
        <v>21.526027397260275</v>
      </c>
    </row>
    <row r="865" spans="1:10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 s="10">
        <f>(C865-VLOOKUP(H865,Riders!$A$2:$E$8002,4,FALSE))/365</f>
        <v>25.238356164383561</v>
      </c>
    </row>
    <row r="866" spans="1:10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 s="10">
        <f>(C866-VLOOKUP(H866,Riders!$A$2:$E$8002,4,FALSE))/365</f>
        <v>26.164383561643834</v>
      </c>
    </row>
    <row r="867" spans="1:10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 s="10">
        <f>(C867-VLOOKUP(H867,Riders!$A$2:$E$8002,4,FALSE))/365</f>
        <v>29.386301369863013</v>
      </c>
    </row>
    <row r="868" spans="1:10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 s="10">
        <f>(C868-VLOOKUP(H868,Riders!$A$2:$E$8002,4,FALSE))/365</f>
        <v>22.646575342465752</v>
      </c>
    </row>
    <row r="869" spans="1:10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 s="10">
        <f>(C869-VLOOKUP(H869,Riders!$A$2:$E$8002,4,FALSE))/365</f>
        <v>21.221917808219178</v>
      </c>
    </row>
    <row r="870" spans="1:10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 s="10">
        <f>(C870-VLOOKUP(H870,Riders!$A$2:$E$8002,4,FALSE))/365</f>
        <v>23.923287671232877</v>
      </c>
    </row>
    <row r="871" spans="1:10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 s="10">
        <f>(C871-VLOOKUP(H871,Riders!$A$2:$E$8002,4,FALSE))/365</f>
        <v>25.950684931506849</v>
      </c>
    </row>
    <row r="872" spans="1:10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 s="10">
        <f>(C872-VLOOKUP(H872,Riders!$A$2:$E$8002,4,FALSE))/365</f>
        <v>26.693150684931506</v>
      </c>
    </row>
    <row r="873" spans="1:10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 s="10">
        <f>(C873-VLOOKUP(H873,Riders!$A$2:$E$8002,4,FALSE))/365</f>
        <v>27.786301369863015</v>
      </c>
    </row>
    <row r="874" spans="1:10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 s="10">
        <f>(C874-VLOOKUP(H874,Riders!$A$2:$E$8002,4,FALSE))/365</f>
        <v>27.18082191780822</v>
      </c>
    </row>
    <row r="875" spans="1:10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 s="10">
        <f>(C875-VLOOKUP(H875,Riders!$A$2:$E$8002,4,FALSE))/365</f>
        <v>25.945205479452056</v>
      </c>
    </row>
    <row r="876" spans="1:10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 s="10">
        <f>(C876-VLOOKUP(H876,Riders!$A$2:$E$8002,4,FALSE))/365</f>
        <v>21.526027397260275</v>
      </c>
    </row>
    <row r="877" spans="1:10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 s="10">
        <f>(C877-VLOOKUP(H877,Riders!$A$2:$E$8002,4,FALSE))/365</f>
        <v>21.676712328767124</v>
      </c>
    </row>
    <row r="878" spans="1:10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 s="10">
        <f>(C878-VLOOKUP(H878,Riders!$A$2:$E$8002,4,FALSE))/365</f>
        <v>24.983561643835618</v>
      </c>
    </row>
    <row r="879" spans="1:10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 s="10">
        <f>(C879-VLOOKUP(H879,Riders!$A$2:$E$8002,4,FALSE))/365</f>
        <v>20.098630136986301</v>
      </c>
    </row>
    <row r="880" spans="1:10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 s="10">
        <f>(C880-VLOOKUP(H880,Riders!$A$2:$E$8002,4,FALSE))/365</f>
        <v>27.526027397260275</v>
      </c>
    </row>
    <row r="881" spans="1:10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 s="10">
        <f>(C881-VLOOKUP(H881,Riders!$A$2:$E$8002,4,FALSE))/365</f>
        <v>30.158904109589042</v>
      </c>
    </row>
    <row r="882" spans="1:10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 s="10">
        <f>(C882-VLOOKUP(H882,Riders!$A$2:$E$8002,4,FALSE))/365</f>
        <v>22.860273972602741</v>
      </c>
    </row>
    <row r="883" spans="1:10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 s="10">
        <f>(C883-VLOOKUP(H883,Riders!$A$2:$E$8002,4,FALSE))/365</f>
        <v>25.421917808219177</v>
      </c>
    </row>
    <row r="884" spans="1:10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 s="10">
        <f>(C884-VLOOKUP(H884,Riders!$A$2:$E$8002,4,FALSE))/365</f>
        <v>19.041095890410958</v>
      </c>
    </row>
    <row r="885" spans="1:10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 s="10">
        <f>(C885-VLOOKUP(H885,Riders!$A$2:$E$8002,4,FALSE))/365</f>
        <v>25.989041095890411</v>
      </c>
    </row>
    <row r="886" spans="1:10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 s="10">
        <f>(C886-VLOOKUP(H886,Riders!$A$2:$E$8002,4,FALSE))/365</f>
        <v>21.994520547945207</v>
      </c>
    </row>
    <row r="887" spans="1:10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 s="10">
        <f>(C887-VLOOKUP(H887,Riders!$A$2:$E$8002,4,FALSE))/365</f>
        <v>23.419178082191781</v>
      </c>
    </row>
    <row r="888" spans="1:10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 s="10">
        <f>(C888-VLOOKUP(H888,Riders!$A$2:$E$8002,4,FALSE))/365</f>
        <v>28.567123287671233</v>
      </c>
    </row>
    <row r="889" spans="1:10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 s="10">
        <f>(C889-VLOOKUP(H889,Riders!$A$2:$E$8002,4,FALSE))/365</f>
        <v>19.698630136986303</v>
      </c>
    </row>
    <row r="890" spans="1:10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 s="10">
        <f>(C890-VLOOKUP(H890,Riders!$A$2:$E$8002,4,FALSE))/365</f>
        <v>21.375342465753423</v>
      </c>
    </row>
    <row r="891" spans="1:10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 s="10">
        <f>(C891-VLOOKUP(H891,Riders!$A$2:$E$8002,4,FALSE))/365</f>
        <v>28.726027397260275</v>
      </c>
    </row>
    <row r="892" spans="1:10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 s="10">
        <f>(C892-VLOOKUP(H892,Riders!$A$2:$E$8002,4,FALSE))/365</f>
        <v>26.936986301369863</v>
      </c>
    </row>
    <row r="893" spans="1:10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 s="10">
        <f>(C893-VLOOKUP(H893,Riders!$A$2:$E$8002,4,FALSE))/365</f>
        <v>26.010958904109589</v>
      </c>
    </row>
    <row r="894" spans="1:10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 s="10">
        <f>(C894-VLOOKUP(H894,Riders!$A$2:$E$8002,4,FALSE))/365</f>
        <v>23.413698630136988</v>
      </c>
    </row>
    <row r="895" spans="1:10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 s="10">
        <f>(C895-VLOOKUP(H895,Riders!$A$2:$E$8002,4,FALSE))/365</f>
        <v>20.860273972602741</v>
      </c>
    </row>
    <row r="896" spans="1:10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 s="10">
        <f>(C896-VLOOKUP(H896,Riders!$A$2:$E$8002,4,FALSE))/365</f>
        <v>23.44109589041096</v>
      </c>
    </row>
    <row r="897" spans="1:10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 s="10">
        <f>(C897-VLOOKUP(H897,Riders!$A$2:$E$8002,4,FALSE))/365</f>
        <v>26.717808219178082</v>
      </c>
    </row>
    <row r="898" spans="1:10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 s="10">
        <f>(C898-VLOOKUP(H898,Riders!$A$2:$E$8002,4,FALSE))/365</f>
        <v>25.041095890410958</v>
      </c>
    </row>
    <row r="899" spans="1:10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 s="10">
        <f>(C899-VLOOKUP(H899,Riders!$A$2:$E$8002,4,FALSE))/365</f>
        <v>20.895890410958906</v>
      </c>
    </row>
    <row r="900" spans="1:10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 s="10">
        <f>(C900-VLOOKUP(H900,Riders!$A$2:$E$8002,4,FALSE))/365</f>
        <v>20.980821917808218</v>
      </c>
    </row>
    <row r="901" spans="1:10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 s="10">
        <f>(C901-VLOOKUP(H901,Riders!$A$2:$E$8002,4,FALSE))/365</f>
        <v>24.882191780821916</v>
      </c>
    </row>
    <row r="902" spans="1:10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 s="10">
        <f>(C902-VLOOKUP(H902,Riders!$A$2:$E$8002,4,FALSE))/365</f>
        <v>31.339726027397262</v>
      </c>
    </row>
    <row r="903" spans="1:10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 s="10">
        <f>(C903-VLOOKUP(H903,Riders!$A$2:$E$8002,4,FALSE))/365</f>
        <v>23.44109589041096</v>
      </c>
    </row>
    <row r="904" spans="1:10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 s="10">
        <f>(C904-VLOOKUP(H904,Riders!$A$2:$E$8002,4,FALSE))/365</f>
        <v>21.347945205479451</v>
      </c>
    </row>
    <row r="905" spans="1:10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 s="10">
        <f>(C905-VLOOKUP(H905,Riders!$A$2:$E$8002,4,FALSE))/365</f>
        <v>19.673972602739727</v>
      </c>
    </row>
    <row r="906" spans="1:10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 s="10">
        <f>(C906-VLOOKUP(H906,Riders!$A$2:$E$8002,4,FALSE))/365</f>
        <v>26.723287671232878</v>
      </c>
    </row>
    <row r="907" spans="1:10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 s="10">
        <f>(C907-VLOOKUP(H907,Riders!$A$2:$E$8002,4,FALSE))/365</f>
        <v>24.991780821917807</v>
      </c>
    </row>
    <row r="908" spans="1:10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 s="10">
        <f>(C908-VLOOKUP(H908,Riders!$A$2:$E$8002,4,FALSE))/365</f>
        <v>25.728767123287671</v>
      </c>
    </row>
    <row r="909" spans="1:10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 s="10">
        <f>(C909-VLOOKUP(H909,Riders!$A$2:$E$8002,4,FALSE))/365</f>
        <v>24.983561643835618</v>
      </c>
    </row>
    <row r="910" spans="1:10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 s="10">
        <f>(C910-VLOOKUP(H910,Riders!$A$2:$E$8002,4,FALSE))/365</f>
        <v>24.882191780821916</v>
      </c>
    </row>
    <row r="911" spans="1:10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 s="10">
        <f>(C911-VLOOKUP(H911,Riders!$A$2:$E$8002,4,FALSE))/365</f>
        <v>25.989041095890411</v>
      </c>
    </row>
    <row r="912" spans="1:10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 s="10">
        <f>(C912-VLOOKUP(H912,Riders!$A$2:$E$8002,4,FALSE))/365</f>
        <v>19.673972602739727</v>
      </c>
    </row>
    <row r="913" spans="1:10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 s="10">
        <f>(C913-VLOOKUP(H913,Riders!$A$2:$E$8002,4,FALSE))/365</f>
        <v>25.421917808219177</v>
      </c>
    </row>
    <row r="914" spans="1:10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 s="10">
        <f>(C914-VLOOKUP(H914,Riders!$A$2:$E$8002,4,FALSE))/365</f>
        <v>20.895890410958906</v>
      </c>
    </row>
    <row r="915" spans="1:10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 s="10">
        <f>(C915-VLOOKUP(H915,Riders!$A$2:$E$8002,4,FALSE))/365</f>
        <v>27.526027397260275</v>
      </c>
    </row>
    <row r="916" spans="1:10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 s="10">
        <f>(C916-VLOOKUP(H916,Riders!$A$2:$E$8002,4,FALSE))/365</f>
        <v>24.991780821917807</v>
      </c>
    </row>
    <row r="917" spans="1:10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 s="10">
        <f>(C917-VLOOKUP(H917,Riders!$A$2:$E$8002,4,FALSE))/365</f>
        <v>25.728767123287671</v>
      </c>
    </row>
    <row r="918" spans="1:10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 s="10">
        <f>(C918-VLOOKUP(H918,Riders!$A$2:$E$8002,4,FALSE))/365</f>
        <v>28.567123287671233</v>
      </c>
    </row>
    <row r="919" spans="1:10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 s="10">
        <f>(C919-VLOOKUP(H919,Riders!$A$2:$E$8002,4,FALSE))/365</f>
        <v>23.413698630136988</v>
      </c>
    </row>
    <row r="920" spans="1:10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 s="10">
        <f>(C920-VLOOKUP(H920,Riders!$A$2:$E$8002,4,FALSE))/365</f>
        <v>20.980821917808218</v>
      </c>
    </row>
    <row r="921" spans="1:10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 s="10">
        <f>(C921-VLOOKUP(H921,Riders!$A$2:$E$8002,4,FALSE))/365</f>
        <v>26.723287671232878</v>
      </c>
    </row>
    <row r="922" spans="1:10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 s="10">
        <f>(C922-VLOOKUP(H922,Riders!$A$2:$E$8002,4,FALSE))/365</f>
        <v>19.698630136986303</v>
      </c>
    </row>
    <row r="923" spans="1:10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 s="10">
        <f>(C923-VLOOKUP(H923,Riders!$A$2:$E$8002,4,FALSE))/365</f>
        <v>30.158904109589042</v>
      </c>
    </row>
    <row r="924" spans="1:10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 s="10">
        <f>(C924-VLOOKUP(H924,Riders!$A$2:$E$8002,4,FALSE))/365</f>
        <v>26.010958904109589</v>
      </c>
    </row>
    <row r="925" spans="1:10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 s="10">
        <f>(C925-VLOOKUP(H925,Riders!$A$2:$E$8002,4,FALSE))/365</f>
        <v>21.375342465753423</v>
      </c>
    </row>
    <row r="926" spans="1:10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 s="10">
        <f>(C926-VLOOKUP(H926,Riders!$A$2:$E$8002,4,FALSE))/365</f>
        <v>25.041095890410958</v>
      </c>
    </row>
    <row r="927" spans="1:10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 s="10">
        <f>(C927-VLOOKUP(H927,Riders!$A$2:$E$8002,4,FALSE))/365</f>
        <v>19.041095890410958</v>
      </c>
    </row>
    <row r="928" spans="1:10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 s="10">
        <f>(C928-VLOOKUP(H928,Riders!$A$2:$E$8002,4,FALSE))/365</f>
        <v>23.44109589041096</v>
      </c>
    </row>
    <row r="929" spans="1:10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 s="10">
        <f>(C929-VLOOKUP(H929,Riders!$A$2:$E$8002,4,FALSE))/365</f>
        <v>31.339726027397262</v>
      </c>
    </row>
    <row r="930" spans="1:10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 s="10">
        <f>(C930-VLOOKUP(H930,Riders!$A$2:$E$8002,4,FALSE))/365</f>
        <v>20.860273972602741</v>
      </c>
    </row>
    <row r="931" spans="1:10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 s="10">
        <f>(C931-VLOOKUP(H931,Riders!$A$2:$E$8002,4,FALSE))/365</f>
        <v>20.098630136986301</v>
      </c>
    </row>
    <row r="932" spans="1:10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 s="10">
        <f>(C932-VLOOKUP(H932,Riders!$A$2:$E$8002,4,FALSE))/365</f>
        <v>28.726027397260275</v>
      </c>
    </row>
    <row r="933" spans="1:10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 s="10">
        <f>(C933-VLOOKUP(H933,Riders!$A$2:$E$8002,4,FALSE))/365</f>
        <v>21.347945205479451</v>
      </c>
    </row>
    <row r="934" spans="1:10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 s="10">
        <f>(C934-VLOOKUP(H934,Riders!$A$2:$E$8002,4,FALSE))/365</f>
        <v>26.717808219178082</v>
      </c>
    </row>
    <row r="935" spans="1:10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 s="10">
        <f>(C935-VLOOKUP(H935,Riders!$A$2:$E$8002,4,FALSE))/365</f>
        <v>31.339726027397262</v>
      </c>
    </row>
    <row r="936" spans="1:10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 s="10">
        <f>(C936-VLOOKUP(H936,Riders!$A$2:$E$8002,4,FALSE))/365</f>
        <v>26.936986301369863</v>
      </c>
    </row>
    <row r="937" spans="1:10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 s="10">
        <f>(C937-VLOOKUP(H937,Riders!$A$2:$E$8002,4,FALSE))/365</f>
        <v>25.421917808219177</v>
      </c>
    </row>
    <row r="938" spans="1:10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 s="10">
        <f>(C938-VLOOKUP(H938,Riders!$A$2:$E$8002,4,FALSE))/365</f>
        <v>21.676712328767124</v>
      </c>
    </row>
    <row r="939" spans="1:10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 s="10">
        <f>(C939-VLOOKUP(H939,Riders!$A$2:$E$8002,4,FALSE))/365</f>
        <v>25.728767123287671</v>
      </c>
    </row>
    <row r="940" spans="1:10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 s="10">
        <f>(C940-VLOOKUP(H940,Riders!$A$2:$E$8002,4,FALSE))/365</f>
        <v>22.860273972602741</v>
      </c>
    </row>
    <row r="941" spans="1:10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 s="10">
        <f>(C941-VLOOKUP(H941,Riders!$A$2:$E$8002,4,FALSE))/365</f>
        <v>23.419178082191781</v>
      </c>
    </row>
    <row r="942" spans="1:10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 s="10">
        <f>(C942-VLOOKUP(H942,Riders!$A$2:$E$8002,4,FALSE))/365</f>
        <v>26.723287671232878</v>
      </c>
    </row>
    <row r="943" spans="1:10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 s="10">
        <f>(C943-VLOOKUP(H943,Riders!$A$2:$E$8002,4,FALSE))/365</f>
        <v>23.44109589041096</v>
      </c>
    </row>
    <row r="944" spans="1:10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 s="10">
        <f>(C944-VLOOKUP(H944,Riders!$A$2:$E$8002,4,FALSE))/365</f>
        <v>24.983561643835618</v>
      </c>
    </row>
    <row r="945" spans="1:10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 s="10">
        <f>(C945-VLOOKUP(H945,Riders!$A$2:$E$8002,4,FALSE))/365</f>
        <v>21.375342465753423</v>
      </c>
    </row>
    <row r="946" spans="1:10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 s="10">
        <f>(C946-VLOOKUP(H946,Riders!$A$2:$E$8002,4,FALSE))/365</f>
        <v>22.860273972602741</v>
      </c>
    </row>
    <row r="947" spans="1:10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 s="10">
        <f>(C947-VLOOKUP(H947,Riders!$A$2:$E$8002,4,FALSE))/365</f>
        <v>23.419178082191781</v>
      </c>
    </row>
    <row r="948" spans="1:10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 s="10">
        <f>(C948-VLOOKUP(H948,Riders!$A$2:$E$8002,4,FALSE))/365</f>
        <v>26.717808219178082</v>
      </c>
    </row>
    <row r="949" spans="1:10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 s="10">
        <f>(C949-VLOOKUP(H949,Riders!$A$2:$E$8002,4,FALSE))/365</f>
        <v>26.936986301369863</v>
      </c>
    </row>
    <row r="950" spans="1:10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 s="10">
        <f>(C950-VLOOKUP(H950,Riders!$A$2:$E$8002,4,FALSE))/365</f>
        <v>31.339726027397262</v>
      </c>
    </row>
    <row r="951" spans="1:10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 s="10">
        <f>(C951-VLOOKUP(H951,Riders!$A$2:$E$8002,4,FALSE))/365</f>
        <v>26.723287671232878</v>
      </c>
    </row>
    <row r="952" spans="1:10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 s="10">
        <f>(C952-VLOOKUP(H952,Riders!$A$2:$E$8002,4,FALSE))/365</f>
        <v>25.421917808219177</v>
      </c>
    </row>
    <row r="953" spans="1:10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 s="10">
        <f>(C953-VLOOKUP(H953,Riders!$A$2:$E$8002,4,FALSE))/365</f>
        <v>23.44109589041096</v>
      </c>
    </row>
    <row r="954" spans="1:10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 s="10">
        <f>(C954-VLOOKUP(H954,Riders!$A$2:$E$8002,4,FALSE))/365</f>
        <v>21.676712328767124</v>
      </c>
    </row>
    <row r="955" spans="1:10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 s="10">
        <f>(C955-VLOOKUP(H955,Riders!$A$2:$E$8002,4,FALSE))/365</f>
        <v>24.983561643835618</v>
      </c>
    </row>
    <row r="956" spans="1:10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 s="10">
        <f>(C956-VLOOKUP(H956,Riders!$A$2:$E$8002,4,FALSE))/365</f>
        <v>21.375342465753423</v>
      </c>
    </row>
    <row r="957" spans="1:10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 s="10">
        <f>(C957-VLOOKUP(H957,Riders!$A$2:$E$8002,4,FALSE))/365</f>
        <v>25.728767123287671</v>
      </c>
    </row>
    <row r="958" spans="1:10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 s="10">
        <f>(C958-VLOOKUP(H958,Riders!$A$2:$E$8002,4,FALSE))/365</f>
        <v>22.416438356164385</v>
      </c>
    </row>
    <row r="959" spans="1:10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 s="10">
        <f>(C959-VLOOKUP(H959,Riders!$A$2:$E$8002,4,FALSE))/365</f>
        <v>24.997260273972604</v>
      </c>
    </row>
    <row r="960" spans="1:10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 s="10">
        <f>(C960-VLOOKUP(H960,Riders!$A$2:$E$8002,4,FALSE))/365</f>
        <v>31.454794520547946</v>
      </c>
    </row>
    <row r="961" spans="1:10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 s="10">
        <f>(C961-VLOOKUP(H961,Riders!$A$2:$E$8002,4,FALSE))/365</f>
        <v>21.490410958904111</v>
      </c>
    </row>
    <row r="962" spans="1:10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 s="10">
        <f>(C962-VLOOKUP(H962,Riders!$A$2:$E$8002,4,FALSE))/365</f>
        <v>27.580821917808219</v>
      </c>
    </row>
    <row r="963" spans="1:10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 s="10">
        <f>(C963-VLOOKUP(H963,Riders!$A$2:$E$8002,4,FALSE))/365</f>
        <v>29.139726027397259</v>
      </c>
    </row>
    <row r="964" spans="1:10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 s="10">
        <f>(C964-VLOOKUP(H964,Riders!$A$2:$E$8002,4,FALSE))/365</f>
        <v>19.789041095890411</v>
      </c>
    </row>
    <row r="965" spans="1:10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 s="10">
        <f>(C965-VLOOKUP(H965,Riders!$A$2:$E$8002,4,FALSE))/365</f>
        <v>21.095890410958905</v>
      </c>
    </row>
    <row r="966" spans="1:10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 s="10">
        <f>(C966-VLOOKUP(H966,Riders!$A$2:$E$8002,4,FALSE))/365</f>
        <v>23.556164383561644</v>
      </c>
    </row>
    <row r="967" spans="1:10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 s="10" t="e">
        <f>(C967-VLOOKUP(H967,Riders!$A$2:$E$8002,4,FALSE))/365</f>
        <v>#N/A</v>
      </c>
    </row>
    <row r="968" spans="1:10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 s="10">
        <f>(C968-VLOOKUP(H968,Riders!$A$2:$E$8002,4,FALSE))/365</f>
        <v>26.473972602739725</v>
      </c>
    </row>
    <row r="969" spans="1:10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 s="10">
        <f>(C969-VLOOKUP(H969,Riders!$A$2:$E$8002,4,FALSE))/365</f>
        <v>26.104109589041094</v>
      </c>
    </row>
    <row r="970" spans="1:10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 s="10">
        <f>(C970-VLOOKUP(H970,Riders!$A$2:$E$8002,4,FALSE))/365</f>
        <v>30.273972602739725</v>
      </c>
    </row>
    <row r="971" spans="1:10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 s="10">
        <f>(C971-VLOOKUP(H971,Riders!$A$2:$E$8002,4,FALSE))/365</f>
        <v>25.156164383561645</v>
      </c>
    </row>
    <row r="972" spans="1:10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 s="10">
        <f>(C972-VLOOKUP(H972,Riders!$A$2:$E$8002,4,FALSE))/365</f>
        <v>25.843835616438355</v>
      </c>
    </row>
    <row r="973" spans="1:10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 s="10" t="e">
        <f>(C973-VLOOKUP(H973,Riders!$A$2:$E$8002,4,FALSE))/365</f>
        <v>#N/A</v>
      </c>
    </row>
    <row r="974" spans="1:10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 s="10">
        <f>(C974-VLOOKUP(H974,Riders!$A$2:$E$8002,4,FALSE))/365</f>
        <v>26.832876712328765</v>
      </c>
    </row>
    <row r="975" spans="1:10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 s="10">
        <f>(C975-VLOOKUP(H975,Riders!$A$2:$E$8002,4,FALSE))/365</f>
        <v>28.841095890410958</v>
      </c>
    </row>
    <row r="976" spans="1:10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 s="10">
        <f>(C976-VLOOKUP(H976,Riders!$A$2:$E$8002,4,FALSE))/365</f>
        <v>29.841095890410958</v>
      </c>
    </row>
    <row r="977" spans="1:10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 s="10">
        <f>(C977-VLOOKUP(H977,Riders!$A$2:$E$8002,4,FALSE))/365</f>
        <v>28.068493150684933</v>
      </c>
    </row>
    <row r="978" spans="1:10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 s="10">
        <f>(C978-VLOOKUP(H978,Riders!$A$2:$E$8002,4,FALSE))/365</f>
        <v>25.098630136986301</v>
      </c>
    </row>
    <row r="979" spans="1:10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 s="10">
        <f>(C979-VLOOKUP(H979,Riders!$A$2:$E$8002,4,FALSE))/365</f>
        <v>22.109589041095891</v>
      </c>
    </row>
    <row r="980" spans="1:10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 s="10">
        <f>(C980-VLOOKUP(H980,Riders!$A$2:$E$8002,4,FALSE))/365</f>
        <v>25.87945205479452</v>
      </c>
    </row>
    <row r="981" spans="1:10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 s="10">
        <f>(C981-VLOOKUP(H981,Riders!$A$2:$E$8002,4,FALSE))/365</f>
        <v>20.213698630136985</v>
      </c>
    </row>
    <row r="982" spans="1:10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 s="10">
        <f>(C982-VLOOKUP(H982,Riders!$A$2:$E$8002,4,FALSE))/365</f>
        <v>23.534246575342465</v>
      </c>
    </row>
    <row r="983" spans="1:10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 s="10">
        <f>(C983-VLOOKUP(H983,Riders!$A$2:$E$8002,4,FALSE))/365</f>
        <v>26.126027397260273</v>
      </c>
    </row>
    <row r="984" spans="1:10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 s="10">
        <f>(C984-VLOOKUP(H984,Riders!$A$2:$E$8002,4,FALSE))/365</f>
        <v>26.126027397260273</v>
      </c>
    </row>
    <row r="985" spans="1:10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 s="10">
        <f>(C985-VLOOKUP(H985,Riders!$A$2:$E$8002,4,FALSE))/365</f>
        <v>21.463013698630139</v>
      </c>
    </row>
    <row r="986" spans="1:10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 s="10">
        <f>(C986-VLOOKUP(H986,Riders!$A$2:$E$8002,4,FALSE))/365</f>
        <v>20.975342465753425</v>
      </c>
    </row>
    <row r="987" spans="1:10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 s="10">
        <f>(C987-VLOOKUP(H987,Riders!$A$2:$E$8002,4,FALSE))/365</f>
        <v>26.126027397260273</v>
      </c>
    </row>
    <row r="988" spans="1:10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 s="10">
        <f>(C988-VLOOKUP(H988,Riders!$A$2:$E$8002,4,FALSE))/365</f>
        <v>21.095890410958905</v>
      </c>
    </row>
    <row r="989" spans="1:10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 s="10">
        <f>(C989-VLOOKUP(H989,Riders!$A$2:$E$8002,4,FALSE))/365</f>
        <v>24.997260273972604</v>
      </c>
    </row>
    <row r="990" spans="1:10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 s="10">
        <f>(C990-VLOOKUP(H990,Riders!$A$2:$E$8002,4,FALSE))/365</f>
        <v>20.213698630136985</v>
      </c>
    </row>
    <row r="991" spans="1:10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 s="10">
        <f>(C991-VLOOKUP(H991,Riders!$A$2:$E$8002,4,FALSE))/365</f>
        <v>21.490410958904111</v>
      </c>
    </row>
    <row r="992" spans="1:10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 s="10">
        <f>(C992-VLOOKUP(H992,Riders!$A$2:$E$8002,4,FALSE))/365</f>
        <v>22.109589041095891</v>
      </c>
    </row>
    <row r="993" spans="1:10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 s="10">
        <f>(C993-VLOOKUP(H993,Riders!$A$2:$E$8002,4,FALSE))/365</f>
        <v>29.139726027397259</v>
      </c>
    </row>
    <row r="994" spans="1:10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 s="10">
        <f>(C994-VLOOKUP(H994,Riders!$A$2:$E$8002,4,FALSE))/365</f>
        <v>20.975342465753425</v>
      </c>
    </row>
    <row r="995" spans="1:10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 s="10">
        <f>(C995-VLOOKUP(H995,Riders!$A$2:$E$8002,4,FALSE))/365</f>
        <v>26.832876712328765</v>
      </c>
    </row>
    <row r="996" spans="1:10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 s="10">
        <f>(C996-VLOOKUP(H996,Riders!$A$2:$E$8002,4,FALSE))/365</f>
        <v>23.556164383561644</v>
      </c>
    </row>
    <row r="997" spans="1:10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 s="10">
        <f>(C997-VLOOKUP(H997,Riders!$A$2:$E$8002,4,FALSE))/365</f>
        <v>25.87945205479452</v>
      </c>
    </row>
    <row r="998" spans="1:10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 s="10">
        <f>(C998-VLOOKUP(H998,Riders!$A$2:$E$8002,4,FALSE))/365</f>
        <v>26.473972602739725</v>
      </c>
    </row>
    <row r="999" spans="1:10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 s="10" t="e">
        <f>(C999-VLOOKUP(H999,Riders!$A$2:$E$8002,4,FALSE))/365</f>
        <v>#N/A</v>
      </c>
    </row>
    <row r="1000" spans="1:10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 s="10">
        <f>(C1000-VLOOKUP(H1000,Riders!$A$2:$E$8002,4,FALSE))/365</f>
        <v>21.463013698630139</v>
      </c>
    </row>
    <row r="1001" spans="1:10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 s="10">
        <f>(C1001-VLOOKUP(H1001,Riders!$A$2:$E$8002,4,FALSE))/365</f>
        <v>26.104109589041094</v>
      </c>
    </row>
    <row r="1002" spans="1:10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 s="10">
        <f>(C1002-VLOOKUP(H1002,Riders!$A$2:$E$8002,4,FALSE))/365</f>
        <v>29.841095890410958</v>
      </c>
    </row>
    <row r="1003" spans="1:10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 s="10">
        <f>(C1003-VLOOKUP(H1003,Riders!$A$2:$E$8002,4,FALSE))/365</f>
        <v>19.789041095890411</v>
      </c>
    </row>
    <row r="1004" spans="1:10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 s="10">
        <f>(C1004-VLOOKUP(H1004,Riders!$A$2:$E$8002,4,FALSE))/365</f>
        <v>25.098630136986301</v>
      </c>
    </row>
    <row r="1005" spans="1:10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 s="10">
        <f>(C1005-VLOOKUP(H1005,Riders!$A$2:$E$8002,4,FALSE))/365</f>
        <v>30.273972602739725</v>
      </c>
    </row>
    <row r="1006" spans="1:10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 s="10">
        <f>(C1006-VLOOKUP(H1006,Riders!$A$2:$E$8002,4,FALSE))/365</f>
        <v>31.454794520547946</v>
      </c>
    </row>
    <row r="1007" spans="1:10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 s="10">
        <f>(C1007-VLOOKUP(H1007,Riders!$A$2:$E$8002,4,FALSE))/365</f>
        <v>26.126027397260273</v>
      </c>
    </row>
    <row r="1008" spans="1:10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 s="10">
        <f>(C1008-VLOOKUP(H1008,Riders!$A$2:$E$8002,4,FALSE))/365</f>
        <v>28.841095890410958</v>
      </c>
    </row>
    <row r="1009" spans="1:10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 s="10">
        <f>(C1009-VLOOKUP(H1009,Riders!$A$2:$E$8002,4,FALSE))/365</f>
        <v>25.156164383561645</v>
      </c>
    </row>
    <row r="1010" spans="1:10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 s="10">
        <f>(C1010-VLOOKUP(H1010,Riders!$A$2:$E$8002,4,FALSE))/365</f>
        <v>28.068493150684933</v>
      </c>
    </row>
    <row r="1011" spans="1:10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 s="10">
        <f>(C1011-VLOOKUP(H1011,Riders!$A$2:$E$8002,4,FALSE))/365</f>
        <v>26.832876712328765</v>
      </c>
    </row>
    <row r="1012" spans="1:10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 s="10">
        <f>(C1012-VLOOKUP(H1012,Riders!$A$2:$E$8002,4,FALSE))/365</f>
        <v>21.490410958904111</v>
      </c>
    </row>
    <row r="1013" spans="1:10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 s="10">
        <f>(C1013-VLOOKUP(H1013,Riders!$A$2:$E$8002,4,FALSE))/365</f>
        <v>22.416438356164385</v>
      </c>
    </row>
    <row r="1014" spans="1:10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 s="10">
        <f>(C1014-VLOOKUP(H1014,Riders!$A$2:$E$8002,4,FALSE))/365</f>
        <v>31.454794520547946</v>
      </c>
    </row>
    <row r="1015" spans="1:10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 s="10">
        <f>(C1015-VLOOKUP(H1015,Riders!$A$2:$E$8002,4,FALSE))/365</f>
        <v>25.843835616438355</v>
      </c>
    </row>
    <row r="1016" spans="1:10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 s="10">
        <f>(C1016-VLOOKUP(H1016,Riders!$A$2:$E$8002,4,FALSE))/365</f>
        <v>23.534246575342465</v>
      </c>
    </row>
    <row r="1017" spans="1:10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 s="10">
        <f>(C1017-VLOOKUP(H1017,Riders!$A$2:$E$8002,4,FALSE))/365</f>
        <v>26.126027397260273</v>
      </c>
    </row>
    <row r="1018" spans="1:10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 s="10">
        <f>(C1018-VLOOKUP(H1018,Riders!$A$2:$E$8002,4,FALSE))/365</f>
        <v>27.580821917808219</v>
      </c>
    </row>
    <row r="1019" spans="1:10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 s="10">
        <f>(C1019-VLOOKUP(H1019,Riders!$A$2:$E$8002,4,FALSE))/365</f>
        <v>29.841095890410958</v>
      </c>
    </row>
    <row r="1020" spans="1:10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 s="10" t="e">
        <f>(C1020-VLOOKUP(H1020,Riders!$A$2:$E$8002,4,FALSE))/365</f>
        <v>#N/A</v>
      </c>
    </row>
    <row r="1021" spans="1:10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 s="10" t="e">
        <f>(C1021-VLOOKUP(H1021,Riders!$A$2:$E$8002,4,FALSE))/365</f>
        <v>#N/A</v>
      </c>
    </row>
    <row r="1022" spans="1:10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 s="10">
        <f>(C1022-VLOOKUP(H1022,Riders!$A$2:$E$8002,4,FALSE))/365</f>
        <v>23.534246575342465</v>
      </c>
    </row>
    <row r="1023" spans="1:10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 s="10">
        <f>(C1023-VLOOKUP(H1023,Riders!$A$2:$E$8002,4,FALSE))/365</f>
        <v>28.068493150684933</v>
      </c>
    </row>
    <row r="1024" spans="1:10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 s="10">
        <f>(C1024-VLOOKUP(H1024,Riders!$A$2:$E$8002,4,FALSE))/365</f>
        <v>21.490410958904111</v>
      </c>
    </row>
    <row r="1025" spans="1:10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 s="10">
        <f>(C1025-VLOOKUP(H1025,Riders!$A$2:$E$8002,4,FALSE))/365</f>
        <v>26.832876712328765</v>
      </c>
    </row>
    <row r="1026" spans="1:10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 s="10">
        <f>(C1026-VLOOKUP(H1026,Riders!$A$2:$E$8002,4,FALSE))/365</f>
        <v>26.126027397260273</v>
      </c>
    </row>
    <row r="1027" spans="1:10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 s="10">
        <f>(C1027-VLOOKUP(H1027,Riders!$A$2:$E$8002,4,FALSE))/365</f>
        <v>27.580821917808219</v>
      </c>
    </row>
    <row r="1028" spans="1:10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 s="10">
        <f>(C1028-VLOOKUP(H1028,Riders!$A$2:$E$8002,4,FALSE))/365</f>
        <v>29.841095890410958</v>
      </c>
    </row>
    <row r="1029" spans="1:10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 s="10">
        <f>(C1029-VLOOKUP(H1029,Riders!$A$2:$E$8002,4,FALSE))/365</f>
        <v>31.454794520547946</v>
      </c>
    </row>
    <row r="1030" spans="1:10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 s="10">
        <f>(C1030-VLOOKUP(H1030,Riders!$A$2:$E$8002,4,FALSE))/365</f>
        <v>25.843835616438355</v>
      </c>
    </row>
    <row r="1031" spans="1:10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 s="10">
        <f>(C1031-VLOOKUP(H1031,Riders!$A$2:$E$8002,4,FALSE))/365</f>
        <v>22.416438356164385</v>
      </c>
    </row>
    <row r="1032" spans="1:10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 s="10" t="e">
        <f>(C1032-VLOOKUP(H1032,Riders!$A$2:$E$8002,4,FALSE))/365</f>
        <v>#N/A</v>
      </c>
    </row>
    <row r="1033" spans="1:10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 s="10" t="e">
        <f>(C1033-VLOOKUP(H1033,Riders!$A$2:$E$8002,4,FALSE))/365</f>
        <v>#N/A</v>
      </c>
    </row>
    <row r="1034" spans="1:10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 s="10">
        <f>(C1034-VLOOKUP(H1034,Riders!$A$2:$E$8002,4,FALSE))/365</f>
        <v>27.671232876712327</v>
      </c>
    </row>
    <row r="1035" spans="1:10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 s="10">
        <f>(C1035-VLOOKUP(H1035,Riders!$A$2:$E$8002,4,FALSE))/365</f>
        <v>25.627397260273973</v>
      </c>
    </row>
    <row r="1036" spans="1:10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 s="10">
        <f>(C1036-VLOOKUP(H1036,Riders!$A$2:$E$8002,4,FALSE))/365</f>
        <v>21.580821917808219</v>
      </c>
    </row>
    <row r="1037" spans="1:10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 s="10">
        <f>(C1037-VLOOKUP(H1037,Riders!$A$2:$E$8002,4,FALSE))/365</f>
        <v>29.931506849315067</v>
      </c>
    </row>
    <row r="1038" spans="1:10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 s="10">
        <f>(C1038-VLOOKUP(H1038,Riders!$A$2:$E$8002,4,FALSE))/365</f>
        <v>25.356164383561644</v>
      </c>
    </row>
    <row r="1039" spans="1:10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 s="10">
        <f>(C1039-VLOOKUP(H1039,Riders!$A$2:$E$8002,4,FALSE))/365</f>
        <v>27.482191780821918</v>
      </c>
    </row>
    <row r="1040" spans="1:10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 s="10">
        <f>(C1040-VLOOKUP(H1040,Riders!$A$2:$E$8002,4,FALSE))/365</f>
        <v>23.065753424657533</v>
      </c>
    </row>
    <row r="1041" spans="1:10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 s="10">
        <f>(C1041-VLOOKUP(H1041,Riders!$A$2:$E$8002,4,FALSE))/365</f>
        <v>22.504109589041096</v>
      </c>
    </row>
    <row r="1042" spans="1:10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 s="10">
        <f>(C1042-VLOOKUP(H1042,Riders!$A$2:$E$8002,4,FALSE))/365</f>
        <v>28.931506849315067</v>
      </c>
    </row>
    <row r="1043" spans="1:10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 s="10">
        <f>(C1043-VLOOKUP(H1043,Riders!$A$2:$E$8002,4,FALSE))/365</f>
        <v>23.624657534246577</v>
      </c>
    </row>
    <row r="1044" spans="1:10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 s="10">
        <f>(C1044-VLOOKUP(H1044,Riders!$A$2:$E$8002,4,FALSE))/365</f>
        <v>23.646575342465752</v>
      </c>
    </row>
    <row r="1045" spans="1:10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 s="10">
        <f>(C1045-VLOOKUP(H1045,Riders!$A$2:$E$8002,4,FALSE))/365</f>
        <v>23.646575342465752</v>
      </c>
    </row>
    <row r="1046" spans="1:10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 s="10">
        <f>(C1046-VLOOKUP(H1046,Riders!$A$2:$E$8002,4,FALSE))/365</f>
        <v>27.142465753424659</v>
      </c>
    </row>
    <row r="1047" spans="1:10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 s="10">
        <f>(C1047-VLOOKUP(H1047,Riders!$A$2:$E$8002,4,FALSE))/365</f>
        <v>22.2</v>
      </c>
    </row>
    <row r="1048" spans="1:10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 s="10">
        <f>(C1048-VLOOKUP(H1048,Riders!$A$2:$E$8002,4,FALSE))/365</f>
        <v>21.101369863013698</v>
      </c>
    </row>
    <row r="1049" spans="1:10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 s="10">
        <f>(C1049-VLOOKUP(H1049,Riders!$A$2:$E$8002,4,FALSE))/365</f>
        <v>25.18904109589041</v>
      </c>
    </row>
    <row r="1050" spans="1:10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 s="10">
        <f>(C1050-VLOOKUP(H1050,Riders!$A$2:$E$8002,4,FALSE))/365</f>
        <v>24.901369863013699</v>
      </c>
    </row>
    <row r="1051" spans="1:10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 s="10">
        <f>(C1051-VLOOKUP(H1051,Riders!$A$2:$E$8002,4,FALSE))/365</f>
        <v>26.92876712328767</v>
      </c>
    </row>
    <row r="1052" spans="1:10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 s="10">
        <f>(C1052-VLOOKUP(H1052,Riders!$A$2:$E$8002,4,FALSE))/365</f>
        <v>31.545205479452054</v>
      </c>
    </row>
    <row r="1053" spans="1:10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 s="10">
        <f>(C1053-VLOOKUP(H1053,Riders!$A$2:$E$8002,4,FALSE))/365</f>
        <v>23.613698630136987</v>
      </c>
    </row>
    <row r="1054" spans="1:10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 s="10">
        <f>(C1054-VLOOKUP(H1054,Riders!$A$2:$E$8002,4,FALSE))/365</f>
        <v>30.364383561643837</v>
      </c>
    </row>
    <row r="1055" spans="1:10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 s="10">
        <f>(C1055-VLOOKUP(H1055,Riders!$A$2:$E$8002,4,FALSE))/365</f>
        <v>28.158904109589042</v>
      </c>
    </row>
    <row r="1056" spans="1:10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 s="10">
        <f>(C1056-VLOOKUP(H1056,Riders!$A$2:$E$8002,4,FALSE))/365</f>
        <v>26.923287671232877</v>
      </c>
    </row>
    <row r="1057" spans="1:10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 s="10">
        <f>(C1057-VLOOKUP(H1057,Riders!$A$2:$E$8002,4,FALSE))/365</f>
        <v>21.882191780821916</v>
      </c>
    </row>
    <row r="1058" spans="1:10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 s="10" t="e">
        <f>(C1058-VLOOKUP(H1058,Riders!$A$2:$E$8002,4,FALSE))/365</f>
        <v>#N/A</v>
      </c>
    </row>
    <row r="1059" spans="1:10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 s="10">
        <f>(C1059-VLOOKUP(H1059,Riders!$A$2:$E$8002,4,FALSE))/365</f>
        <v>23.646575342465752</v>
      </c>
    </row>
    <row r="1060" spans="1:10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 s="10">
        <f>(C1060-VLOOKUP(H1060,Riders!$A$2:$E$8002,4,FALSE))/365</f>
        <v>26.923287671232877</v>
      </c>
    </row>
    <row r="1061" spans="1:10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 s="10">
        <f>(C1061-VLOOKUP(H1061,Riders!$A$2:$E$8002,4,FALSE))/365</f>
        <v>24.901369863013699</v>
      </c>
    </row>
    <row r="1062" spans="1:10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 s="10">
        <f>(C1062-VLOOKUP(H1062,Riders!$A$2:$E$8002,4,FALSE))/365</f>
        <v>21.580821917808219</v>
      </c>
    </row>
    <row r="1063" spans="1:10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 s="10">
        <f>(C1063-VLOOKUP(H1063,Riders!$A$2:$E$8002,4,FALSE))/365</f>
        <v>27.482191780821918</v>
      </c>
    </row>
    <row r="1064" spans="1:10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 s="10">
        <f>(C1064-VLOOKUP(H1064,Riders!$A$2:$E$8002,4,FALSE))/365</f>
        <v>28.931506849315067</v>
      </c>
    </row>
    <row r="1065" spans="1:10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 s="10">
        <f>(C1065-VLOOKUP(H1065,Riders!$A$2:$E$8002,4,FALSE))/365</f>
        <v>23.646575342465752</v>
      </c>
    </row>
    <row r="1066" spans="1:10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 s="10">
        <f>(C1066-VLOOKUP(H1066,Riders!$A$2:$E$8002,4,FALSE))/365</f>
        <v>25.18904109589041</v>
      </c>
    </row>
    <row r="1067" spans="1:10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 s="10">
        <f>(C1067-VLOOKUP(H1067,Riders!$A$2:$E$8002,4,FALSE))/365</f>
        <v>23.624657534246577</v>
      </c>
    </row>
    <row r="1068" spans="1:10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 s="10">
        <f>(C1068-VLOOKUP(H1068,Riders!$A$2:$E$8002,4,FALSE))/365</f>
        <v>21.101369863013698</v>
      </c>
    </row>
    <row r="1069" spans="1:10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 s="10">
        <f>(C1069-VLOOKUP(H1069,Riders!$A$2:$E$8002,4,FALSE))/365</f>
        <v>25.356164383561644</v>
      </c>
    </row>
    <row r="1070" spans="1:10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 s="10" t="e">
        <f>(C1070-VLOOKUP(H1070,Riders!$A$2:$E$8002,4,FALSE))/365</f>
        <v>#N/A</v>
      </c>
    </row>
    <row r="1071" spans="1:10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 s="10">
        <f>(C1071-VLOOKUP(H1071,Riders!$A$2:$E$8002,4,FALSE))/365</f>
        <v>21.882191780821916</v>
      </c>
    </row>
    <row r="1072" spans="1:10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 s="10">
        <f>(C1072-VLOOKUP(H1072,Riders!$A$2:$E$8002,4,FALSE))/365</f>
        <v>26.92876712328767</v>
      </c>
    </row>
    <row r="1073" spans="1:10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 s="10">
        <f>(C1073-VLOOKUP(H1073,Riders!$A$2:$E$8002,4,FALSE))/365</f>
        <v>28.158904109589042</v>
      </c>
    </row>
    <row r="1074" spans="1:10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 s="10">
        <f>(C1074-VLOOKUP(H1074,Riders!$A$2:$E$8002,4,FALSE))/365</f>
        <v>31.545205479452054</v>
      </c>
    </row>
    <row r="1075" spans="1:10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 s="10">
        <f>(C1075-VLOOKUP(H1075,Riders!$A$2:$E$8002,4,FALSE))/365</f>
        <v>29.931506849315067</v>
      </c>
    </row>
    <row r="1076" spans="1:10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 s="10">
        <f>(C1076-VLOOKUP(H1076,Riders!$A$2:$E$8002,4,FALSE))/365</f>
        <v>21.882191780821916</v>
      </c>
    </row>
    <row r="1077" spans="1:10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 s="10">
        <f>(C1077-VLOOKUP(H1077,Riders!$A$2:$E$8002,4,FALSE))/365</f>
        <v>27.671232876712327</v>
      </c>
    </row>
    <row r="1078" spans="1:10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 s="10">
        <f>(C1078-VLOOKUP(H1078,Riders!$A$2:$E$8002,4,FALSE))/365</f>
        <v>23.613698630136987</v>
      </c>
    </row>
    <row r="1079" spans="1:10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 s="10">
        <f>(C1079-VLOOKUP(H1079,Riders!$A$2:$E$8002,4,FALSE))/365</f>
        <v>22.2</v>
      </c>
    </row>
    <row r="1080" spans="1:10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 s="10">
        <f>(C1080-VLOOKUP(H1080,Riders!$A$2:$E$8002,4,FALSE))/365</f>
        <v>22.504109589041096</v>
      </c>
    </row>
    <row r="1081" spans="1:10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 s="10">
        <f>(C1081-VLOOKUP(H1081,Riders!$A$2:$E$8002,4,FALSE))/365</f>
        <v>23.646575342465752</v>
      </c>
    </row>
    <row r="1082" spans="1:10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 s="10">
        <f>(C1082-VLOOKUP(H1082,Riders!$A$2:$E$8002,4,FALSE))/365</f>
        <v>25.627397260273973</v>
      </c>
    </row>
    <row r="1083" spans="1:10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 s="10">
        <f>(C1083-VLOOKUP(H1083,Riders!$A$2:$E$8002,4,FALSE))/365</f>
        <v>30.364383561643837</v>
      </c>
    </row>
    <row r="1084" spans="1:10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 s="10">
        <f>(C1084-VLOOKUP(H1084,Riders!$A$2:$E$8002,4,FALSE))/365</f>
        <v>27.142465753424659</v>
      </c>
    </row>
    <row r="1085" spans="1:10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 s="10">
        <f>(C1085-VLOOKUP(H1085,Riders!$A$2:$E$8002,4,FALSE))/365</f>
        <v>23.065753424657533</v>
      </c>
    </row>
    <row r="1086" spans="1:10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 s="10">
        <f>(C1086-VLOOKUP(H1086,Riders!$A$2:$E$8002,4,FALSE))/365</f>
        <v>27.482191780821918</v>
      </c>
    </row>
    <row r="1087" spans="1:10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 s="10">
        <f>(C1087-VLOOKUP(H1087,Riders!$A$2:$E$8002,4,FALSE))/365</f>
        <v>23.624657534246577</v>
      </c>
    </row>
    <row r="1088" spans="1:10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 s="10">
        <f>(C1088-VLOOKUP(H1088,Riders!$A$2:$E$8002,4,FALSE))/365</f>
        <v>30.364383561643837</v>
      </c>
    </row>
    <row r="1089" spans="1:10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 s="10">
        <f>(C1089-VLOOKUP(H1089,Riders!$A$2:$E$8002,4,FALSE))/365</f>
        <v>25.627397260273973</v>
      </c>
    </row>
    <row r="1090" spans="1:10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 s="10">
        <f>(C1090-VLOOKUP(H1090,Riders!$A$2:$E$8002,4,FALSE))/365</f>
        <v>27.142465753424659</v>
      </c>
    </row>
    <row r="1091" spans="1:10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 s="10">
        <f>(C1091-VLOOKUP(H1091,Riders!$A$2:$E$8002,4,FALSE))/365</f>
        <v>27.671232876712327</v>
      </c>
    </row>
    <row r="1092" spans="1:10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 s="10">
        <f>(C1092-VLOOKUP(H1092,Riders!$A$2:$E$8002,4,FALSE))/365</f>
        <v>21.882191780821916</v>
      </c>
    </row>
    <row r="1093" spans="1:10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 s="10">
        <f>(C1093-VLOOKUP(H1093,Riders!$A$2:$E$8002,4,FALSE))/365</f>
        <v>23.613698630136987</v>
      </c>
    </row>
    <row r="1094" spans="1:10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 s="10">
        <f>(C1094-VLOOKUP(H1094,Riders!$A$2:$E$8002,4,FALSE))/365</f>
        <v>23.624657534246577</v>
      </c>
    </row>
    <row r="1095" spans="1:10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 s="10">
        <f>(C1095-VLOOKUP(H1095,Riders!$A$2:$E$8002,4,FALSE))/365</f>
        <v>23.065753424657533</v>
      </c>
    </row>
    <row r="1096" spans="1:10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 s="10">
        <f>(C1096-VLOOKUP(H1096,Riders!$A$2:$E$8002,4,FALSE))/365</f>
        <v>22.2</v>
      </c>
    </row>
    <row r="1097" spans="1:10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 s="10">
        <f>(C1097-VLOOKUP(H1097,Riders!$A$2:$E$8002,4,FALSE))/365</f>
        <v>22.504109589041096</v>
      </c>
    </row>
    <row r="1098" spans="1:10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 s="10">
        <f>(C1098-VLOOKUP(H1098,Riders!$A$2:$E$8002,4,FALSE))/365</f>
        <v>27.482191780821918</v>
      </c>
    </row>
    <row r="1099" spans="1:10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 s="10">
        <f>(C1099-VLOOKUP(H1099,Riders!$A$2:$E$8002,4,FALSE))/365</f>
        <v>23.646575342465752</v>
      </c>
    </row>
    <row r="1100" spans="1:10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 s="10">
        <f>(C1100-VLOOKUP(H1100,Riders!$A$2:$E$8002,4,FALSE))/365</f>
        <v>25.561643835616437</v>
      </c>
    </row>
    <row r="1101" spans="1:10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 s="10">
        <f>(C1101-VLOOKUP(H1101,Riders!$A$2:$E$8002,4,FALSE))/365</f>
        <v>25.906849315068492</v>
      </c>
    </row>
    <row r="1102" spans="1:10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 s="10">
        <f>(C1102-VLOOKUP(H1102,Riders!$A$2:$E$8002,4,FALSE))/365</f>
        <v>26.345205479452055</v>
      </c>
    </row>
    <row r="1103" spans="1:10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 s="10">
        <f>(C1103-VLOOKUP(H1103,Riders!$A$2:$E$8002,4,FALSE))/365</f>
        <v>20.539726027397261</v>
      </c>
    </row>
    <row r="1104" spans="1:10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 s="10">
        <f>(C1104-VLOOKUP(H1104,Riders!$A$2:$E$8002,4,FALSE))/365</f>
        <v>20.446575342465753</v>
      </c>
    </row>
    <row r="1105" spans="1:10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 s="10">
        <f>(C1105-VLOOKUP(H1105,Riders!$A$2:$E$8002,4,FALSE))/365</f>
        <v>22.542465753424658</v>
      </c>
    </row>
    <row r="1106" spans="1:10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 s="10">
        <f>(C1106-VLOOKUP(H1106,Riders!$A$2:$E$8002,4,FALSE))/365</f>
        <v>25.30958904109589</v>
      </c>
    </row>
    <row r="1107" spans="1:10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 s="10">
        <f>(C1107-VLOOKUP(H1107,Riders!$A$2:$E$8002,4,FALSE))/365</f>
        <v>21.92876712328767</v>
      </c>
    </row>
    <row r="1108" spans="1:10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 s="10">
        <f>(C1108-VLOOKUP(H1108,Riders!$A$2:$E$8002,4,FALSE))/365</f>
        <v>25.849315068493151</v>
      </c>
    </row>
    <row r="1109" spans="1:10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 s="10">
        <f>(C1109-VLOOKUP(H1109,Riders!$A$2:$E$8002,4,FALSE))/365</f>
        <v>25.561643835616437</v>
      </c>
    </row>
    <row r="1110" spans="1:10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 s="10">
        <f>(C1110-VLOOKUP(H1110,Riders!$A$2:$E$8002,4,FALSE))/365</f>
        <v>27.583561643835615</v>
      </c>
    </row>
    <row r="1111" spans="1:10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 s="10">
        <f>(C1111-VLOOKUP(H1111,Riders!$A$2:$E$8002,4,FALSE))/365</f>
        <v>23.986301369863014</v>
      </c>
    </row>
    <row r="1112" spans="1:10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 s="10">
        <f>(C1112-VLOOKUP(H1112,Riders!$A$2:$E$8002,4,FALSE))/365</f>
        <v>28.391780821917809</v>
      </c>
    </row>
    <row r="1113" spans="1:10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 s="10">
        <f>(C1113-VLOOKUP(H1113,Riders!$A$2:$E$8002,4,FALSE))/365</f>
        <v>20.805479452054794</v>
      </c>
    </row>
    <row r="1114" spans="1:10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 s="10">
        <f>(C1114-VLOOKUP(H1114,Riders!$A$2:$E$8002,4,FALSE))/365</f>
        <v>26.813698630136987</v>
      </c>
    </row>
    <row r="1115" spans="1:10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 s="10">
        <f>(C1115-VLOOKUP(H1115,Riders!$A$2:$E$8002,4,FALSE))/365</f>
        <v>24.408219178082192</v>
      </c>
    </row>
    <row r="1116" spans="1:10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 s="10">
        <f>(C1116-VLOOKUP(H1116,Riders!$A$2:$E$8002,4,FALSE))/365</f>
        <v>27.589041095890412</v>
      </c>
    </row>
    <row r="1117" spans="1:10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 s="10">
        <f>(C1117-VLOOKUP(H1117,Riders!$A$2:$E$8002,4,FALSE))/365</f>
        <v>33.200000000000003</v>
      </c>
    </row>
    <row r="1118" spans="1:10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 s="10">
        <f>(C1118-VLOOKUP(H1118,Riders!$A$2:$E$8002,4,FALSE))/365</f>
        <v>22.213698630136985</v>
      </c>
    </row>
    <row r="1119" spans="1:10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 s="10">
        <f>(C1119-VLOOKUP(H1119,Riders!$A$2:$E$8002,4,FALSE))/365</f>
        <v>28.895890410958906</v>
      </c>
    </row>
    <row r="1120" spans="1:10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 s="10">
        <f>(C1120-VLOOKUP(H1120,Riders!$A$2:$E$8002,4,FALSE))/365</f>
        <v>20.958904109589042</v>
      </c>
    </row>
    <row r="1121" spans="1:10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 s="10">
        <f>(C1121-VLOOKUP(H1121,Riders!$A$2:$E$8002,4,FALSE))/365</f>
        <v>19.830136986301369</v>
      </c>
    </row>
    <row r="1122" spans="1:10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 s="10">
        <f>(C1122-VLOOKUP(H1122,Riders!$A$2:$E$8002,4,FALSE))/365</f>
        <v>22.860273972602741</v>
      </c>
    </row>
    <row r="1123" spans="1:10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 s="10">
        <f>(C1123-VLOOKUP(H1123,Riders!$A$2:$E$8002,4,FALSE))/365</f>
        <v>26.767123287671232</v>
      </c>
    </row>
    <row r="1124" spans="1:10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 s="10">
        <f>(C1124-VLOOKUP(H1124,Riders!$A$2:$E$8002,4,FALSE))/365</f>
        <v>31.024657534246575</v>
      </c>
    </row>
    <row r="1125" spans="1:10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 s="10">
        <f>(C1125-VLOOKUP(H1125,Riders!$A$2:$E$8002,4,FALSE))/365</f>
        <v>23.994520547945207</v>
      </c>
    </row>
    <row r="1126" spans="1:10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 s="10">
        <f>(C1126-VLOOKUP(H1126,Riders!$A$2:$E$8002,4,FALSE))/365</f>
        <v>24.306849315068494</v>
      </c>
    </row>
    <row r="1127" spans="1:10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 s="10">
        <f>(C1127-VLOOKUP(H1127,Riders!$A$2:$E$8002,4,FALSE))/365</f>
        <v>29.591780821917808</v>
      </c>
    </row>
    <row r="1128" spans="1:10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 s="10">
        <f>(C1128-VLOOKUP(H1128,Riders!$A$2:$E$8002,4,FALSE))/365</f>
        <v>28.142465753424659</v>
      </c>
    </row>
    <row r="1129" spans="1:10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 s="10">
        <f>(C1129-VLOOKUP(H1129,Riders!$A$2:$E$8002,4,FALSE))/365</f>
        <v>29.424657534246574</v>
      </c>
    </row>
    <row r="1130" spans="1:10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 s="10">
        <f>(C1130-VLOOKUP(H1130,Riders!$A$2:$E$8002,4,FALSE))/365</f>
        <v>25.238356164383561</v>
      </c>
    </row>
    <row r="1131" spans="1:10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 s="10">
        <f>(C1131-VLOOKUP(H1131,Riders!$A$2:$E$8002,4,FALSE))/365</f>
        <v>20.564383561643837</v>
      </c>
    </row>
    <row r="1132" spans="1:10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 s="10">
        <f>(C1132-VLOOKUP(H1132,Riders!$A$2:$E$8002,4,FALSE))/365</f>
        <v>28.142465753424659</v>
      </c>
    </row>
    <row r="1133" spans="1:10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 s="10">
        <f>(C1133-VLOOKUP(H1133,Riders!$A$2:$E$8002,4,FALSE))/365</f>
        <v>25.906849315068492</v>
      </c>
    </row>
    <row r="1134" spans="1:10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 s="10">
        <f>(C1134-VLOOKUP(H1134,Riders!$A$2:$E$8002,4,FALSE))/365</f>
        <v>26.767123287671232</v>
      </c>
    </row>
    <row r="1135" spans="1:10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 s="10">
        <f>(C1135-VLOOKUP(H1135,Riders!$A$2:$E$8002,4,FALSE))/365</f>
        <v>28.895890410958906</v>
      </c>
    </row>
    <row r="1136" spans="1:10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 s="10">
        <f>(C1136-VLOOKUP(H1136,Riders!$A$2:$E$8002,4,FALSE))/365</f>
        <v>28.391780821917809</v>
      </c>
    </row>
    <row r="1137" spans="1:10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 s="10">
        <f>(C1137-VLOOKUP(H1137,Riders!$A$2:$E$8002,4,FALSE))/365</f>
        <v>22.860273972602741</v>
      </c>
    </row>
    <row r="1138" spans="1:10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 s="10">
        <f>(C1138-VLOOKUP(H1138,Riders!$A$2:$E$8002,4,FALSE))/365</f>
        <v>25.30958904109589</v>
      </c>
    </row>
    <row r="1139" spans="1:10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 s="10">
        <f>(C1139-VLOOKUP(H1139,Riders!$A$2:$E$8002,4,FALSE))/365</f>
        <v>22.213698630136985</v>
      </c>
    </row>
    <row r="1140" spans="1:10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 s="10">
        <f>(C1140-VLOOKUP(H1140,Riders!$A$2:$E$8002,4,FALSE))/365</f>
        <v>31.024657534246575</v>
      </c>
    </row>
    <row r="1141" spans="1:10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 s="10">
        <f>(C1141-VLOOKUP(H1141,Riders!$A$2:$E$8002,4,FALSE))/365</f>
        <v>23.986301369863014</v>
      </c>
    </row>
    <row r="1142" spans="1:10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 s="10">
        <f>(C1142-VLOOKUP(H1142,Riders!$A$2:$E$8002,4,FALSE))/365</f>
        <v>26.813698630136987</v>
      </c>
    </row>
    <row r="1143" spans="1:10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 s="10">
        <f>(C1143-VLOOKUP(H1143,Riders!$A$2:$E$8002,4,FALSE))/365</f>
        <v>25.238356164383561</v>
      </c>
    </row>
    <row r="1144" spans="1:10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 s="10">
        <f>(C1144-VLOOKUP(H1144,Riders!$A$2:$E$8002,4,FALSE))/365</f>
        <v>29.591780821917808</v>
      </c>
    </row>
    <row r="1145" spans="1:10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 s="10">
        <f>(C1145-VLOOKUP(H1145,Riders!$A$2:$E$8002,4,FALSE))/365</f>
        <v>33.200000000000003</v>
      </c>
    </row>
    <row r="1146" spans="1:10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 s="10">
        <f>(C1146-VLOOKUP(H1146,Riders!$A$2:$E$8002,4,FALSE))/365</f>
        <v>25.849315068493151</v>
      </c>
    </row>
    <row r="1147" spans="1:10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 s="10">
        <f>(C1147-VLOOKUP(H1147,Riders!$A$2:$E$8002,4,FALSE))/365</f>
        <v>26.345205479452055</v>
      </c>
    </row>
    <row r="1148" spans="1:10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 s="10">
        <f>(C1148-VLOOKUP(H1148,Riders!$A$2:$E$8002,4,FALSE))/365</f>
        <v>23.994520547945207</v>
      </c>
    </row>
    <row r="1149" spans="1:10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 s="10">
        <f>(C1149-VLOOKUP(H1149,Riders!$A$2:$E$8002,4,FALSE))/365</f>
        <v>25.561643835616437</v>
      </c>
    </row>
    <row r="1150" spans="1:10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 s="10">
        <f>(C1150-VLOOKUP(H1150,Riders!$A$2:$E$8002,4,FALSE))/365</f>
        <v>29.424657534246574</v>
      </c>
    </row>
    <row r="1151" spans="1:10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 s="10">
        <f>(C1151-VLOOKUP(H1151,Riders!$A$2:$E$8002,4,FALSE))/365</f>
        <v>20.446575342465753</v>
      </c>
    </row>
    <row r="1152" spans="1:10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 s="10">
        <f>(C1152-VLOOKUP(H1152,Riders!$A$2:$E$8002,4,FALSE))/365</f>
        <v>20.539726027397261</v>
      </c>
    </row>
    <row r="1153" spans="1:10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 s="10">
        <f>(C1153-VLOOKUP(H1153,Riders!$A$2:$E$8002,4,FALSE))/365</f>
        <v>27.589041095890412</v>
      </c>
    </row>
    <row r="1154" spans="1:10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 s="10">
        <f>(C1154-VLOOKUP(H1154,Riders!$A$2:$E$8002,4,FALSE))/365</f>
        <v>21.92876712328767</v>
      </c>
    </row>
    <row r="1155" spans="1:10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 s="10">
        <f>(C1155-VLOOKUP(H1155,Riders!$A$2:$E$8002,4,FALSE))/365</f>
        <v>20.805479452054794</v>
      </c>
    </row>
    <row r="1156" spans="1:10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 s="10">
        <f>(C1156-VLOOKUP(H1156,Riders!$A$2:$E$8002,4,FALSE))/365</f>
        <v>19.830136986301369</v>
      </c>
    </row>
    <row r="1157" spans="1:10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 s="10">
        <f>(C1157-VLOOKUP(H1157,Riders!$A$2:$E$8002,4,FALSE))/365</f>
        <v>20.564383561643837</v>
      </c>
    </row>
    <row r="1158" spans="1:10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 s="10">
        <f>(C1158-VLOOKUP(H1158,Riders!$A$2:$E$8002,4,FALSE))/365</f>
        <v>31.024657534246575</v>
      </c>
    </row>
    <row r="1159" spans="1:10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 s="10">
        <f>(C1159-VLOOKUP(H1159,Riders!$A$2:$E$8002,4,FALSE))/365</f>
        <v>28.142465753424659</v>
      </c>
    </row>
    <row r="1160" spans="1:10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 s="10">
        <f>(C1160-VLOOKUP(H1160,Riders!$A$2:$E$8002,4,FALSE))/365</f>
        <v>28.391780821917809</v>
      </c>
    </row>
    <row r="1161" spans="1:10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 s="10">
        <f>(C1161-VLOOKUP(H1161,Riders!$A$2:$E$8002,4,FALSE))/365</f>
        <v>22.542465753424658</v>
      </c>
    </row>
    <row r="1162" spans="1:10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 s="10">
        <f>(C1162-VLOOKUP(H1162,Riders!$A$2:$E$8002,4,FALSE))/365</f>
        <v>27.583561643835615</v>
      </c>
    </row>
    <row r="1163" spans="1:10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 s="10">
        <f>(C1163-VLOOKUP(H1163,Riders!$A$2:$E$8002,4,FALSE))/365</f>
        <v>25.561643835616437</v>
      </c>
    </row>
    <row r="1164" spans="1:10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 s="10">
        <f>(C1164-VLOOKUP(H1164,Riders!$A$2:$E$8002,4,FALSE))/365</f>
        <v>24.306849315068494</v>
      </c>
    </row>
    <row r="1165" spans="1:10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 s="10">
        <f>(C1165-VLOOKUP(H1165,Riders!$A$2:$E$8002,4,FALSE))/365</f>
        <v>29.591780821917808</v>
      </c>
    </row>
    <row r="1166" spans="1:10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 s="10">
        <f>(C1166-VLOOKUP(H1166,Riders!$A$2:$E$8002,4,FALSE))/365</f>
        <v>24.408219178082192</v>
      </c>
    </row>
    <row r="1167" spans="1:10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 s="10">
        <f>(C1167-VLOOKUP(H1167,Riders!$A$2:$E$8002,4,FALSE))/365</f>
        <v>27.589041095890412</v>
      </c>
    </row>
    <row r="1168" spans="1:10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 s="10">
        <f>(C1168-VLOOKUP(H1168,Riders!$A$2:$E$8002,4,FALSE))/365</f>
        <v>20.958904109589042</v>
      </c>
    </row>
    <row r="1169" spans="1:10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 s="10">
        <f>(C1169-VLOOKUP(H1169,Riders!$A$2:$E$8002,4,FALSE))/365</f>
        <v>23.994520547945207</v>
      </c>
    </row>
    <row r="1170" spans="1:10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 s="10">
        <f>(C1170-VLOOKUP(H1170,Riders!$A$2:$E$8002,4,FALSE))/365</f>
        <v>24.408219178082192</v>
      </c>
    </row>
    <row r="1171" spans="1:10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 s="10">
        <f>(C1171-VLOOKUP(H1171,Riders!$A$2:$E$8002,4,FALSE))/365</f>
        <v>31.024657534246575</v>
      </c>
    </row>
    <row r="1172" spans="1:10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 s="10">
        <f>(C1172-VLOOKUP(H1172,Riders!$A$2:$E$8002,4,FALSE))/365</f>
        <v>29.591780821917808</v>
      </c>
    </row>
    <row r="1173" spans="1:10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 s="10">
        <f>(C1173-VLOOKUP(H1173,Riders!$A$2:$E$8002,4,FALSE))/365</f>
        <v>24.306849315068494</v>
      </c>
    </row>
    <row r="1174" spans="1:10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 s="10">
        <f>(C1174-VLOOKUP(H1174,Riders!$A$2:$E$8002,4,FALSE))/365</f>
        <v>28.142465753424659</v>
      </c>
    </row>
    <row r="1175" spans="1:10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 s="10">
        <f>(C1175-VLOOKUP(H1175,Riders!$A$2:$E$8002,4,FALSE))/365</f>
        <v>28.391780821917809</v>
      </c>
    </row>
    <row r="1176" spans="1:10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 s="10">
        <f>(C1176-VLOOKUP(H1176,Riders!$A$2:$E$8002,4,FALSE))/365</f>
        <v>27.583561643835615</v>
      </c>
    </row>
    <row r="1177" spans="1:10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 s="10">
        <f>(C1177-VLOOKUP(H1177,Riders!$A$2:$E$8002,4,FALSE))/365</f>
        <v>27.589041095890412</v>
      </c>
    </row>
    <row r="1178" spans="1:10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 s="10">
        <f>(C1178-VLOOKUP(H1178,Riders!$A$2:$E$8002,4,FALSE))/365</f>
        <v>22.542465753424658</v>
      </c>
    </row>
    <row r="1179" spans="1:10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 s="10">
        <f>(C1179-VLOOKUP(H1179,Riders!$A$2:$E$8002,4,FALSE))/365</f>
        <v>23.994520547945207</v>
      </c>
    </row>
    <row r="1180" spans="1:10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 s="10">
        <f>(C1180-VLOOKUP(H1180,Riders!$A$2:$E$8002,4,FALSE))/365</f>
        <v>20.958904109589042</v>
      </c>
    </row>
    <row r="1181" spans="1:10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 s="10">
        <f>(C1181-VLOOKUP(H1181,Riders!$A$2:$E$8002,4,FALSE))/365</f>
        <v>25.561643835616437</v>
      </c>
    </row>
    <row r="1182" spans="1:10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 s="10">
        <f>(C1182-VLOOKUP(H1182,Riders!$A$2:$E$8002,4,FALSE))/365</f>
        <v>31.06027397260274</v>
      </c>
    </row>
    <row r="1183" spans="1:10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 s="10">
        <f>(C1183-VLOOKUP(H1183,Riders!$A$2:$E$8002,4,FALSE))/365</f>
        <v>25.942465753424656</v>
      </c>
    </row>
    <row r="1184" spans="1:10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 s="10">
        <f>(C1184-VLOOKUP(H1184,Riders!$A$2:$E$8002,4,FALSE))/365</f>
        <v>28.367123287671234</v>
      </c>
    </row>
    <row r="1185" spans="1:10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 s="10">
        <f>(C1185-VLOOKUP(H1185,Riders!$A$2:$E$8002,4,FALSE))/365</f>
        <v>33.235616438356168</v>
      </c>
    </row>
    <row r="1186" spans="1:10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 s="10">
        <f>(C1186-VLOOKUP(H1186,Riders!$A$2:$E$8002,4,FALSE))/365</f>
        <v>26.912328767123288</v>
      </c>
    </row>
    <row r="1187" spans="1:10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 s="10">
        <f>(C1187-VLOOKUP(H1187,Riders!$A$2:$E$8002,4,FALSE))/365</f>
        <v>24.32054794520548</v>
      </c>
    </row>
    <row r="1188" spans="1:10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 s="10">
        <f>(C1188-VLOOKUP(H1188,Riders!$A$2:$E$8002,4,FALSE))/365</f>
        <v>25.783561643835615</v>
      </c>
    </row>
    <row r="1189" spans="1:10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 s="10">
        <f>(C1189-VLOOKUP(H1189,Riders!$A$2:$E$8002,4,FALSE))/365</f>
        <v>23.2</v>
      </c>
    </row>
    <row r="1190" spans="1:10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 s="10">
        <f>(C1190-VLOOKUP(H1190,Riders!$A$2:$E$8002,4,FALSE))/365</f>
        <v>19.942465753424656</v>
      </c>
    </row>
    <row r="1191" spans="1:10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 s="10">
        <f>(C1191-VLOOKUP(H1191,Riders!$A$2:$E$8002,4,FALSE))/365</f>
        <v>24.021917808219179</v>
      </c>
    </row>
    <row r="1192" spans="1:10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 s="10">
        <f>(C1192-VLOOKUP(H1192,Riders!$A$2:$E$8002,4,FALSE))/365</f>
        <v>27.838356164383562</v>
      </c>
    </row>
    <row r="1193" spans="1:10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 s="10">
        <f>(C1193-VLOOKUP(H1193,Riders!$A$2:$E$8002,4,FALSE))/365</f>
        <v>21.761643835616439</v>
      </c>
    </row>
    <row r="1194" spans="1:10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 s="10">
        <f>(C1194-VLOOKUP(H1194,Riders!$A$2:$E$8002,4,FALSE))/365</f>
        <v>27.624657534246577</v>
      </c>
    </row>
    <row r="1195" spans="1:10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 s="10">
        <f>(C1195-VLOOKUP(H1195,Riders!$A$2:$E$8002,4,FALSE))/365</f>
        <v>20.575342465753426</v>
      </c>
    </row>
    <row r="1196" spans="1:10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 s="10">
        <f>(C1196-VLOOKUP(H1196,Riders!$A$2:$E$8002,4,FALSE))/365</f>
        <v>22.046575342465754</v>
      </c>
    </row>
    <row r="1197" spans="1:10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 s="10">
        <f>(C1197-VLOOKUP(H1197,Riders!$A$2:$E$8002,4,FALSE))/365</f>
        <v>26.63013698630137</v>
      </c>
    </row>
    <row r="1198" spans="1:10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 s="10">
        <f>(C1198-VLOOKUP(H1198,Riders!$A$2:$E$8002,4,FALSE))/365</f>
        <v>25.597260273972601</v>
      </c>
    </row>
    <row r="1199" spans="1:10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 s="10">
        <f>(C1199-VLOOKUP(H1199,Riders!$A$2:$E$8002,4,FALSE))/365</f>
        <v>26.912328767123288</v>
      </c>
    </row>
    <row r="1200" spans="1:10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 s="10">
        <f>(C1200-VLOOKUP(H1200,Riders!$A$2:$E$8002,4,FALSE))/365</f>
        <v>22.578082191780823</v>
      </c>
    </row>
    <row r="1201" spans="1:10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 s="10">
        <f>(C1201-VLOOKUP(H1201,Riders!$A$2:$E$8002,4,FALSE))/365</f>
        <v>28.427397260273974</v>
      </c>
    </row>
    <row r="1202" spans="1:10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 s="10">
        <f>(C1202-VLOOKUP(H1202,Riders!$A$2:$E$8002,4,FALSE))/365</f>
        <v>29.542465753424658</v>
      </c>
    </row>
    <row r="1203" spans="1:10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 s="10">
        <f>(C1203-VLOOKUP(H1203,Riders!$A$2:$E$8002,4,FALSE))/365</f>
        <v>26.539726027397261</v>
      </c>
    </row>
    <row r="1204" spans="1:10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 s="10">
        <f>(C1204-VLOOKUP(H1204,Riders!$A$2:$E$8002,4,FALSE))/365</f>
        <v>26.323287671232876</v>
      </c>
    </row>
    <row r="1205" spans="1:10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 s="10">
        <f>(C1205-VLOOKUP(H1205,Riders!$A$2:$E$8002,4,FALSE))/365</f>
        <v>25.884931506849316</v>
      </c>
    </row>
    <row r="1206" spans="1:10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 s="10">
        <f>(C1206-VLOOKUP(H1206,Riders!$A$2:$E$8002,4,FALSE))/365</f>
        <v>27.260273972602739</v>
      </c>
    </row>
    <row r="1207" spans="1:10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 s="10">
        <f>(C1207-VLOOKUP(H1207,Riders!$A$2:$E$8002,4,FALSE))/365</f>
        <v>25.345205479452055</v>
      </c>
    </row>
    <row r="1208" spans="1:10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 s="10">
        <f>(C1208-VLOOKUP(H1208,Riders!$A$2:$E$8002,4,FALSE))/365</f>
        <v>32.241095890410961</v>
      </c>
    </row>
    <row r="1209" spans="1:10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 s="10">
        <f>(C1209-VLOOKUP(H1209,Riders!$A$2:$E$8002,4,FALSE))/365</f>
        <v>29.627397260273973</v>
      </c>
    </row>
    <row r="1210" spans="1:10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 s="10">
        <f>(C1210-VLOOKUP(H1210,Riders!$A$2:$E$8002,4,FALSE))/365</f>
        <v>22.276712328767122</v>
      </c>
    </row>
    <row r="1211" spans="1:10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 s="10">
        <f>(C1211-VLOOKUP(H1211,Riders!$A$2:$E$8002,4,FALSE))/365</f>
        <v>24.342465753424658</v>
      </c>
    </row>
    <row r="1212" spans="1:10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 s="10">
        <f>(C1212-VLOOKUP(H1212,Riders!$A$2:$E$8002,4,FALSE))/365</f>
        <v>27.61917808219178</v>
      </c>
    </row>
    <row r="1213" spans="1:10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 s="10">
        <f>(C1213-VLOOKUP(H1213,Riders!$A$2:$E$8002,4,FALSE))/365</f>
        <v>22.104109589041094</v>
      </c>
    </row>
    <row r="1214" spans="1:10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 s="10">
        <f>(C1214-VLOOKUP(H1214,Riders!$A$2:$E$8002,4,FALSE))/365</f>
        <v>21</v>
      </c>
    </row>
    <row r="1215" spans="1:10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 s="10">
        <f>(C1215-VLOOKUP(H1215,Riders!$A$2:$E$8002,4,FALSE))/365</f>
        <v>24.021917808219179</v>
      </c>
    </row>
    <row r="1216" spans="1:10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 s="10">
        <f>(C1216-VLOOKUP(H1216,Riders!$A$2:$E$8002,4,FALSE))/365</f>
        <v>26.63013698630137</v>
      </c>
    </row>
    <row r="1217" spans="1:10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 s="10">
        <f>(C1217-VLOOKUP(H1217,Riders!$A$2:$E$8002,4,FALSE))/365</f>
        <v>27.61917808219178</v>
      </c>
    </row>
    <row r="1218" spans="1:10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 s="10">
        <f>(C1218-VLOOKUP(H1218,Riders!$A$2:$E$8002,4,FALSE))/365</f>
        <v>25.942465753424656</v>
      </c>
    </row>
    <row r="1219" spans="1:10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 s="10">
        <f>(C1219-VLOOKUP(H1219,Riders!$A$2:$E$8002,4,FALSE))/365</f>
        <v>19.942465753424656</v>
      </c>
    </row>
    <row r="1220" spans="1:10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 s="10">
        <f>(C1220-VLOOKUP(H1220,Riders!$A$2:$E$8002,4,FALSE))/365</f>
        <v>32.241095890410961</v>
      </c>
    </row>
    <row r="1221" spans="1:10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 s="10">
        <f>(C1221-VLOOKUP(H1221,Riders!$A$2:$E$8002,4,FALSE))/365</f>
        <v>27.260273972602739</v>
      </c>
    </row>
    <row r="1222" spans="1:10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 s="10">
        <f>(C1222-VLOOKUP(H1222,Riders!$A$2:$E$8002,4,FALSE))/365</f>
        <v>21</v>
      </c>
    </row>
    <row r="1223" spans="1:10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 s="10">
        <f>(C1223-VLOOKUP(H1223,Riders!$A$2:$E$8002,4,FALSE))/365</f>
        <v>25.783561643835615</v>
      </c>
    </row>
    <row r="1224" spans="1:10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 s="10">
        <f>(C1224-VLOOKUP(H1224,Riders!$A$2:$E$8002,4,FALSE))/365</f>
        <v>33.235616438356168</v>
      </c>
    </row>
    <row r="1225" spans="1:10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 s="10">
        <f>(C1225-VLOOKUP(H1225,Riders!$A$2:$E$8002,4,FALSE))/365</f>
        <v>26.539726027397261</v>
      </c>
    </row>
    <row r="1226" spans="1:10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 s="10">
        <f>(C1226-VLOOKUP(H1226,Riders!$A$2:$E$8002,4,FALSE))/365</f>
        <v>24.021917808219179</v>
      </c>
    </row>
    <row r="1227" spans="1:10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 s="10">
        <f>(C1227-VLOOKUP(H1227,Riders!$A$2:$E$8002,4,FALSE))/365</f>
        <v>22.578082191780823</v>
      </c>
    </row>
    <row r="1228" spans="1:10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 s="10">
        <f>(C1228-VLOOKUP(H1228,Riders!$A$2:$E$8002,4,FALSE))/365</f>
        <v>25.345205479452055</v>
      </c>
    </row>
    <row r="1229" spans="1:10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 s="10">
        <f>(C1229-VLOOKUP(H1229,Riders!$A$2:$E$8002,4,FALSE))/365</f>
        <v>21.761643835616439</v>
      </c>
    </row>
    <row r="1230" spans="1:10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 s="10">
        <f>(C1230-VLOOKUP(H1230,Riders!$A$2:$E$8002,4,FALSE))/365</f>
        <v>26.912328767123288</v>
      </c>
    </row>
    <row r="1231" spans="1:10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 s="10">
        <f>(C1231-VLOOKUP(H1231,Riders!$A$2:$E$8002,4,FALSE))/365</f>
        <v>26.912328767123288</v>
      </c>
    </row>
    <row r="1232" spans="1:10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 s="10">
        <f>(C1232-VLOOKUP(H1232,Riders!$A$2:$E$8002,4,FALSE))/365</f>
        <v>27.624657534246577</v>
      </c>
    </row>
    <row r="1233" spans="1:10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 s="10">
        <f>(C1233-VLOOKUP(H1233,Riders!$A$2:$E$8002,4,FALSE))/365</f>
        <v>22.104109589041094</v>
      </c>
    </row>
    <row r="1234" spans="1:10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 s="10">
        <f>(C1234-VLOOKUP(H1234,Riders!$A$2:$E$8002,4,FALSE))/365</f>
        <v>23.2</v>
      </c>
    </row>
    <row r="1235" spans="1:10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 s="10">
        <f>(C1235-VLOOKUP(H1235,Riders!$A$2:$E$8002,4,FALSE))/365</f>
        <v>24.021917808219179</v>
      </c>
    </row>
    <row r="1236" spans="1:10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 s="10">
        <f>(C1236-VLOOKUP(H1236,Riders!$A$2:$E$8002,4,FALSE))/365</f>
        <v>25.884931506849316</v>
      </c>
    </row>
    <row r="1237" spans="1:10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 s="10">
        <f>(C1237-VLOOKUP(H1237,Riders!$A$2:$E$8002,4,FALSE))/365</f>
        <v>20.575342465753426</v>
      </c>
    </row>
    <row r="1238" spans="1:10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 s="10">
        <f>(C1238-VLOOKUP(H1238,Riders!$A$2:$E$8002,4,FALSE))/365</f>
        <v>29.542465753424658</v>
      </c>
    </row>
    <row r="1239" spans="1:10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 s="10">
        <f>(C1239-VLOOKUP(H1239,Riders!$A$2:$E$8002,4,FALSE))/365</f>
        <v>28.367123287671234</v>
      </c>
    </row>
    <row r="1240" spans="1:10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 s="10">
        <f>(C1240-VLOOKUP(H1240,Riders!$A$2:$E$8002,4,FALSE))/365</f>
        <v>24.342465753424658</v>
      </c>
    </row>
    <row r="1241" spans="1:10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 s="10">
        <f>(C1241-VLOOKUP(H1241,Riders!$A$2:$E$8002,4,FALSE))/365</f>
        <v>28.427397260273974</v>
      </c>
    </row>
    <row r="1242" spans="1:10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 s="10">
        <f>(C1242-VLOOKUP(H1242,Riders!$A$2:$E$8002,4,FALSE))/365</f>
        <v>22.046575342465754</v>
      </c>
    </row>
    <row r="1243" spans="1:10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 s="10">
        <f>(C1243-VLOOKUP(H1243,Riders!$A$2:$E$8002,4,FALSE))/365</f>
        <v>29.627397260273973</v>
      </c>
    </row>
    <row r="1244" spans="1:10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 s="10">
        <f>(C1244-VLOOKUP(H1244,Riders!$A$2:$E$8002,4,FALSE))/365</f>
        <v>26.323287671232876</v>
      </c>
    </row>
    <row r="1245" spans="1:10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 s="10">
        <f>(C1245-VLOOKUP(H1245,Riders!$A$2:$E$8002,4,FALSE))/365</f>
        <v>25.597260273972601</v>
      </c>
    </row>
    <row r="1246" spans="1:10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 s="10">
        <f>(C1246-VLOOKUP(H1246,Riders!$A$2:$E$8002,4,FALSE))/365</f>
        <v>31.06027397260274</v>
      </c>
    </row>
    <row r="1247" spans="1:10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 s="10">
        <f>(C1247-VLOOKUP(H1247,Riders!$A$2:$E$8002,4,FALSE))/365</f>
        <v>24.021917808219179</v>
      </c>
    </row>
    <row r="1248" spans="1:10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 s="10">
        <f>(C1248-VLOOKUP(H1248,Riders!$A$2:$E$8002,4,FALSE))/365</f>
        <v>28.367123287671234</v>
      </c>
    </row>
    <row r="1249" spans="1:10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 s="10">
        <f>(C1249-VLOOKUP(H1249,Riders!$A$2:$E$8002,4,FALSE))/365</f>
        <v>27.260273972602739</v>
      </c>
    </row>
    <row r="1250" spans="1:10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 s="10">
        <f>(C1250-VLOOKUP(H1250,Riders!$A$2:$E$8002,4,FALSE))/365</f>
        <v>23.2</v>
      </c>
    </row>
    <row r="1251" spans="1:10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 s="10">
        <f>(C1251-VLOOKUP(H1251,Riders!$A$2:$E$8002,4,FALSE))/365</f>
        <v>22.276712328767122</v>
      </c>
    </row>
    <row r="1252" spans="1:10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 s="10">
        <f>(C1252-VLOOKUP(H1252,Riders!$A$2:$E$8002,4,FALSE))/365</f>
        <v>26.63013698630137</v>
      </c>
    </row>
    <row r="1253" spans="1:10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 s="10">
        <f>(C1253-VLOOKUP(H1253,Riders!$A$2:$E$8002,4,FALSE))/365</f>
        <v>24.32054794520548</v>
      </c>
    </row>
    <row r="1254" spans="1:10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 s="10">
        <f>(C1254-VLOOKUP(H1254,Riders!$A$2:$E$8002,4,FALSE))/365</f>
        <v>27.838356164383562</v>
      </c>
    </row>
    <row r="1255" spans="1:10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 s="10">
        <f>(C1255-VLOOKUP(H1255,Riders!$A$2:$E$8002,4,FALSE))/365</f>
        <v>26.912328767123288</v>
      </c>
    </row>
    <row r="1256" spans="1:10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 s="10">
        <f>(C1256-VLOOKUP(H1256,Riders!$A$2:$E$8002,4,FALSE))/365</f>
        <v>25.597260273972601</v>
      </c>
    </row>
    <row r="1257" spans="1:10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 s="10">
        <f>(C1257-VLOOKUP(H1257,Riders!$A$2:$E$8002,4,FALSE))/365</f>
        <v>23.2</v>
      </c>
    </row>
    <row r="1258" spans="1:10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 s="10">
        <f>(C1258-VLOOKUP(H1258,Riders!$A$2:$E$8002,4,FALSE))/365</f>
        <v>26.323287671232876</v>
      </c>
    </row>
    <row r="1259" spans="1:10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 s="10">
        <f>(C1259-VLOOKUP(H1259,Riders!$A$2:$E$8002,4,FALSE))/365</f>
        <v>31.06027397260274</v>
      </c>
    </row>
    <row r="1260" spans="1:10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 s="10">
        <f>(C1260-VLOOKUP(H1260,Riders!$A$2:$E$8002,4,FALSE))/365</f>
        <v>22.276712328767122</v>
      </c>
    </row>
    <row r="1261" spans="1:10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 s="10">
        <f>(C1261-VLOOKUP(H1261,Riders!$A$2:$E$8002,4,FALSE))/365</f>
        <v>26.63013698630137</v>
      </c>
    </row>
    <row r="1262" spans="1:10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 s="10">
        <f>(C1262-VLOOKUP(H1262,Riders!$A$2:$E$8002,4,FALSE))/365</f>
        <v>24.32054794520548</v>
      </c>
    </row>
    <row r="1263" spans="1:10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 s="10">
        <f>(C1263-VLOOKUP(H1263,Riders!$A$2:$E$8002,4,FALSE))/365</f>
        <v>26.912328767123288</v>
      </c>
    </row>
    <row r="1264" spans="1:10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 s="10">
        <f>(C1264-VLOOKUP(H1264,Riders!$A$2:$E$8002,4,FALSE))/365</f>
        <v>27.838356164383562</v>
      </c>
    </row>
    <row r="1265" spans="1:10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 s="10">
        <f>(C1265-VLOOKUP(H1265,Riders!$A$2:$E$8002,4,FALSE))/365</f>
        <v>24.021917808219179</v>
      </c>
    </row>
    <row r="1266" spans="1:10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 s="10">
        <f>(C1266-VLOOKUP(H1266,Riders!$A$2:$E$8002,4,FALSE))/365</f>
        <v>27.260273972602739</v>
      </c>
    </row>
    <row r="1267" spans="1:10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 s="10">
        <f>(C1267-VLOOKUP(H1267,Riders!$A$2:$E$8002,4,FALSE))/365</f>
        <v>28.367123287671234</v>
      </c>
    </row>
    <row r="1268" spans="1:10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 s="10">
        <f>(C1268-VLOOKUP(H1268,Riders!$A$2:$E$8002,4,FALSE))/365</f>
        <v>27.008219178082193</v>
      </c>
    </row>
    <row r="1269" spans="1:10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 s="10">
        <f>(C1269-VLOOKUP(H1269,Riders!$A$2:$E$8002,4,FALSE))/365</f>
        <v>25.87945205479452</v>
      </c>
    </row>
    <row r="1270" spans="1:10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 s="10">
        <f>(C1270-VLOOKUP(H1270,Riders!$A$2:$E$8002,4,FALSE))/365</f>
        <v>22.673972602739727</v>
      </c>
    </row>
    <row r="1271" spans="1:10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 s="10">
        <f>(C1271-VLOOKUP(H1271,Riders!$A$2:$E$8002,4,FALSE))/365</f>
        <v>25.44109589041096</v>
      </c>
    </row>
    <row r="1272" spans="1:10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 s="10">
        <f>(C1272-VLOOKUP(H1272,Riders!$A$2:$E$8002,4,FALSE))/365</f>
        <v>24.536986301369861</v>
      </c>
    </row>
    <row r="1273" spans="1:10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 s="10">
        <f>(C1273-VLOOKUP(H1273,Riders!$A$2:$E$8002,4,FALSE))/365</f>
        <v>24.405479452054795</v>
      </c>
    </row>
    <row r="1274" spans="1:10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 s="10">
        <f>(C1274-VLOOKUP(H1274,Riders!$A$2:$E$8002,4,FALSE))/365</f>
        <v>21.893150684931506</v>
      </c>
    </row>
    <row r="1275" spans="1:10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 s="10">
        <f>(C1275-VLOOKUP(H1275,Riders!$A$2:$E$8002,4,FALSE))/365</f>
        <v>27.715068493150685</v>
      </c>
    </row>
    <row r="1276" spans="1:10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 s="10">
        <f>(C1276-VLOOKUP(H1276,Riders!$A$2:$E$8002,4,FALSE))/365</f>
        <v>22.2</v>
      </c>
    </row>
    <row r="1277" spans="1:10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 s="10">
        <f>(C1277-VLOOKUP(H1277,Riders!$A$2:$E$8002,4,FALSE))/365</f>
        <v>24.438356164383563</v>
      </c>
    </row>
    <row r="1278" spans="1:10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 s="10">
        <f>(C1278-VLOOKUP(H1278,Riders!$A$2:$E$8002,4,FALSE))/365</f>
        <v>25.693150684931506</v>
      </c>
    </row>
    <row r="1279" spans="1:10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 s="10">
        <f>(C1279-VLOOKUP(H1279,Riders!$A$2:$E$8002,4,FALSE))/365</f>
        <v>28.273972602739725</v>
      </c>
    </row>
    <row r="1280" spans="1:10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 s="10">
        <f>(C1280-VLOOKUP(H1280,Riders!$A$2:$E$8002,4,FALSE))/365</f>
        <v>22.991780821917807</v>
      </c>
    </row>
    <row r="1281" spans="1:10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 s="10">
        <f>(C1281-VLOOKUP(H1281,Riders!$A$2:$E$8002,4,FALSE))/365</f>
        <v>24.438356164383563</v>
      </c>
    </row>
    <row r="1282" spans="1:10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 s="10">
        <f>(C1282-VLOOKUP(H1282,Riders!$A$2:$E$8002,4,FALSE))/365</f>
        <v>26.038356164383561</v>
      </c>
    </row>
    <row r="1283" spans="1:10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 s="10">
        <f>(C1283-VLOOKUP(H1283,Riders!$A$2:$E$8002,4,FALSE))/365</f>
        <v>28.463013698630139</v>
      </c>
    </row>
    <row r="1284" spans="1:10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 s="10">
        <f>(C1284-VLOOKUP(H1284,Riders!$A$2:$E$8002,4,FALSE))/365</f>
        <v>24.539726027397261</v>
      </c>
    </row>
    <row r="1285" spans="1:10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 s="10">
        <f>(C1285-VLOOKUP(H1285,Riders!$A$2:$E$8002,4,FALSE))/365</f>
        <v>25.980821917808218</v>
      </c>
    </row>
    <row r="1286" spans="1:10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 s="10">
        <f>(C1286-VLOOKUP(H1286,Riders!$A$2:$E$8002,4,FALSE))/365</f>
        <v>26.726027397260275</v>
      </c>
    </row>
    <row r="1287" spans="1:10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 s="10">
        <f>(C1287-VLOOKUP(H1287,Riders!$A$2:$E$8002,4,FALSE))/365</f>
        <v>24.221917808219178</v>
      </c>
    </row>
    <row r="1288" spans="1:10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 s="10">
        <f>(C1288-VLOOKUP(H1288,Riders!$A$2:$E$8002,4,FALSE))/365</f>
        <v>27.720547945205478</v>
      </c>
    </row>
    <row r="1289" spans="1:10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 s="10">
        <f>(C1289-VLOOKUP(H1289,Riders!$A$2:$E$8002,4,FALSE))/365</f>
        <v>24.117808219178084</v>
      </c>
    </row>
    <row r="1290" spans="1:10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 s="10">
        <f>(C1290-VLOOKUP(H1290,Riders!$A$2:$E$8002,4,FALSE))/365</f>
        <v>21.095890410958905</v>
      </c>
    </row>
    <row r="1291" spans="1:10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 s="10">
        <f>(C1291-VLOOKUP(H1291,Riders!$A$2:$E$8002,4,FALSE))/365</f>
        <v>20.671232876712327</v>
      </c>
    </row>
    <row r="1292" spans="1:10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 s="10">
        <f>(C1292-VLOOKUP(H1292,Riders!$A$2:$E$8002,4,FALSE))/365</f>
        <v>20.405479452054795</v>
      </c>
    </row>
    <row r="1293" spans="1:10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 s="10">
        <f>(C1293-VLOOKUP(H1293,Riders!$A$2:$E$8002,4,FALSE))/365</f>
        <v>32.336986301369862</v>
      </c>
    </row>
    <row r="1294" spans="1:10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 s="10">
        <f>(C1294-VLOOKUP(H1294,Riders!$A$2:$E$8002,4,FALSE))/365</f>
        <v>22.372602739726027</v>
      </c>
    </row>
    <row r="1295" spans="1:10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 s="10">
        <f>(C1295-VLOOKUP(H1295,Riders!$A$2:$E$8002,4,FALSE))/365</f>
        <v>27.008219178082193</v>
      </c>
    </row>
    <row r="1296" spans="1:10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 s="10">
        <f>(C1296-VLOOKUP(H1296,Riders!$A$2:$E$8002,4,FALSE))/365</f>
        <v>22.142465753424659</v>
      </c>
    </row>
    <row r="1297" spans="1:10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 s="10">
        <f>(C1297-VLOOKUP(H1297,Riders!$A$2:$E$8002,4,FALSE))/365</f>
        <v>21.391780821917809</v>
      </c>
    </row>
    <row r="1298" spans="1:10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 s="10">
        <f>(C1298-VLOOKUP(H1298,Riders!$A$2:$E$8002,4,FALSE))/365</f>
        <v>33.331506849315069</v>
      </c>
    </row>
    <row r="1299" spans="1:10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 s="10">
        <f>(C1299-VLOOKUP(H1299,Riders!$A$2:$E$8002,4,FALSE))/365</f>
        <v>20.038356164383561</v>
      </c>
    </row>
    <row r="1300" spans="1:10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 s="10">
        <f>(C1300-VLOOKUP(H1300,Riders!$A$2:$E$8002,4,FALSE))/365</f>
        <v>24.221917808219178</v>
      </c>
    </row>
    <row r="1301" spans="1:10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 s="10">
        <f>(C1301-VLOOKUP(H1301,Riders!$A$2:$E$8002,4,FALSE))/365</f>
        <v>20.671232876712327</v>
      </c>
    </row>
    <row r="1302" spans="1:10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 s="10">
        <f>(C1302-VLOOKUP(H1302,Riders!$A$2:$E$8002,4,FALSE))/365</f>
        <v>25.87945205479452</v>
      </c>
    </row>
    <row r="1303" spans="1:10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 s="10">
        <f>(C1303-VLOOKUP(H1303,Riders!$A$2:$E$8002,4,FALSE))/365</f>
        <v>22.142465753424659</v>
      </c>
    </row>
    <row r="1304" spans="1:10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 s="10">
        <f>(C1304-VLOOKUP(H1304,Riders!$A$2:$E$8002,4,FALSE))/365</f>
        <v>20.038356164383561</v>
      </c>
    </row>
    <row r="1305" spans="1:10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 s="10">
        <f>(C1305-VLOOKUP(H1305,Riders!$A$2:$E$8002,4,FALSE))/365</f>
        <v>26.726027397260275</v>
      </c>
    </row>
    <row r="1306" spans="1:10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 s="10">
        <f>(C1306-VLOOKUP(H1306,Riders!$A$2:$E$8002,4,FALSE))/365</f>
        <v>26.038356164383561</v>
      </c>
    </row>
    <row r="1307" spans="1:10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 s="10">
        <f>(C1307-VLOOKUP(H1307,Riders!$A$2:$E$8002,4,FALSE))/365</f>
        <v>32.336986301369862</v>
      </c>
    </row>
    <row r="1308" spans="1:10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 s="10">
        <f>(C1308-VLOOKUP(H1308,Riders!$A$2:$E$8002,4,FALSE))/365</f>
        <v>21.893150684931506</v>
      </c>
    </row>
    <row r="1309" spans="1:10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 s="10">
        <f>(C1309-VLOOKUP(H1309,Riders!$A$2:$E$8002,4,FALSE))/365</f>
        <v>21.095890410958905</v>
      </c>
    </row>
    <row r="1310" spans="1:10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 s="10">
        <f>(C1310-VLOOKUP(H1310,Riders!$A$2:$E$8002,4,FALSE))/365</f>
        <v>24.438356164383563</v>
      </c>
    </row>
    <row r="1311" spans="1:10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 s="10">
        <f>(C1311-VLOOKUP(H1311,Riders!$A$2:$E$8002,4,FALSE))/365</f>
        <v>24.438356164383563</v>
      </c>
    </row>
    <row r="1312" spans="1:10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 s="10">
        <f>(C1312-VLOOKUP(H1312,Riders!$A$2:$E$8002,4,FALSE))/365</f>
        <v>25.980821917808218</v>
      </c>
    </row>
    <row r="1313" spans="1:10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 s="10">
        <f>(C1313-VLOOKUP(H1313,Riders!$A$2:$E$8002,4,FALSE))/365</f>
        <v>28.273972602739725</v>
      </c>
    </row>
    <row r="1314" spans="1:10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 s="10">
        <f>(C1314-VLOOKUP(H1314,Riders!$A$2:$E$8002,4,FALSE))/365</f>
        <v>24.539726027397261</v>
      </c>
    </row>
    <row r="1315" spans="1:10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 s="10">
        <f>(C1315-VLOOKUP(H1315,Riders!$A$2:$E$8002,4,FALSE))/365</f>
        <v>24.536986301369861</v>
      </c>
    </row>
    <row r="1316" spans="1:10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 s="10">
        <f>(C1316-VLOOKUP(H1316,Riders!$A$2:$E$8002,4,FALSE))/365</f>
        <v>22.991780821917807</v>
      </c>
    </row>
    <row r="1317" spans="1:10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 s="10">
        <f>(C1317-VLOOKUP(H1317,Riders!$A$2:$E$8002,4,FALSE))/365</f>
        <v>22.2</v>
      </c>
    </row>
    <row r="1318" spans="1:10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 s="10">
        <f>(C1318-VLOOKUP(H1318,Riders!$A$2:$E$8002,4,FALSE))/365</f>
        <v>33.331506849315069</v>
      </c>
    </row>
    <row r="1319" spans="1:10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 s="10">
        <f>(C1319-VLOOKUP(H1319,Riders!$A$2:$E$8002,4,FALSE))/365</f>
        <v>27.715068493150685</v>
      </c>
    </row>
    <row r="1320" spans="1:10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 s="10">
        <f>(C1320-VLOOKUP(H1320,Riders!$A$2:$E$8002,4,FALSE))/365</f>
        <v>24.117808219178084</v>
      </c>
    </row>
    <row r="1321" spans="1:10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 s="10">
        <f>(C1321-VLOOKUP(H1321,Riders!$A$2:$E$8002,4,FALSE))/365</f>
        <v>25.44109589041096</v>
      </c>
    </row>
    <row r="1322" spans="1:10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 s="10">
        <f>(C1322-VLOOKUP(H1322,Riders!$A$2:$E$8002,4,FALSE))/365</f>
        <v>22.673972602739727</v>
      </c>
    </row>
    <row r="1323" spans="1:10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 s="10">
        <f>(C1323-VLOOKUP(H1323,Riders!$A$2:$E$8002,4,FALSE))/365</f>
        <v>21.391780821917809</v>
      </c>
    </row>
    <row r="1324" spans="1:10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 s="10">
        <f>(C1324-VLOOKUP(H1324,Riders!$A$2:$E$8002,4,FALSE))/365</f>
        <v>27.008219178082193</v>
      </c>
    </row>
    <row r="1325" spans="1:10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 s="10">
        <f>(C1325-VLOOKUP(H1325,Riders!$A$2:$E$8002,4,FALSE))/365</f>
        <v>20.405479452054795</v>
      </c>
    </row>
    <row r="1326" spans="1:10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 s="10">
        <f>(C1326-VLOOKUP(H1326,Riders!$A$2:$E$8002,4,FALSE))/365</f>
        <v>24.221917808219178</v>
      </c>
    </row>
    <row r="1327" spans="1:10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 s="10">
        <f>(C1327-VLOOKUP(H1327,Riders!$A$2:$E$8002,4,FALSE))/365</f>
        <v>28.463013698630139</v>
      </c>
    </row>
    <row r="1328" spans="1:10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 s="10">
        <f>(C1328-VLOOKUP(H1328,Riders!$A$2:$E$8002,4,FALSE))/365</f>
        <v>22.372602739726027</v>
      </c>
    </row>
    <row r="1329" spans="1:10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 s="10">
        <f>(C1329-VLOOKUP(H1329,Riders!$A$2:$E$8002,4,FALSE))/365</f>
        <v>33.331506849315069</v>
      </c>
    </row>
    <row r="1330" spans="1:10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 s="10">
        <f>(C1330-VLOOKUP(H1330,Riders!$A$2:$E$8002,4,FALSE))/365</f>
        <v>24.539726027397261</v>
      </c>
    </row>
    <row r="1331" spans="1:10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 s="10">
        <f>(C1331-VLOOKUP(H1331,Riders!$A$2:$E$8002,4,FALSE))/365</f>
        <v>27.008219178082193</v>
      </c>
    </row>
    <row r="1332" spans="1:10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 s="10">
        <f>(C1332-VLOOKUP(H1332,Riders!$A$2:$E$8002,4,FALSE))/365</f>
        <v>25.693150684931506</v>
      </c>
    </row>
    <row r="1333" spans="1:10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 s="10">
        <f>(C1333-VLOOKUP(H1333,Riders!$A$2:$E$8002,4,FALSE))/365</f>
        <v>27.720547945205478</v>
      </c>
    </row>
    <row r="1334" spans="1:10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 s="10">
        <f>(C1334-VLOOKUP(H1334,Riders!$A$2:$E$8002,4,FALSE))/365</f>
        <v>22.673972602739727</v>
      </c>
    </row>
    <row r="1335" spans="1:10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 s="10">
        <f>(C1335-VLOOKUP(H1335,Riders!$A$2:$E$8002,4,FALSE))/365</f>
        <v>24.438356164383563</v>
      </c>
    </row>
    <row r="1336" spans="1:10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 s="10">
        <f>(C1336-VLOOKUP(H1336,Riders!$A$2:$E$8002,4,FALSE))/365</f>
        <v>24.405479452054795</v>
      </c>
    </row>
    <row r="1337" spans="1:10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 s="10">
        <f>(C1337-VLOOKUP(H1337,Riders!$A$2:$E$8002,4,FALSE))/365</f>
        <v>26.726027397260275</v>
      </c>
    </row>
    <row r="1338" spans="1:10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 s="10">
        <f>(C1338-VLOOKUP(H1338,Riders!$A$2:$E$8002,4,FALSE))/365</f>
        <v>25.693150684931506</v>
      </c>
    </row>
    <row r="1339" spans="1:10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 s="10">
        <f>(C1339-VLOOKUP(H1339,Riders!$A$2:$E$8002,4,FALSE))/365</f>
        <v>28.463013698630139</v>
      </c>
    </row>
    <row r="1340" spans="1:10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 s="10">
        <f>(C1340-VLOOKUP(H1340,Riders!$A$2:$E$8002,4,FALSE))/365</f>
        <v>22.372602739726027</v>
      </c>
    </row>
    <row r="1341" spans="1:10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 s="10">
        <f>(C1341-VLOOKUP(H1341,Riders!$A$2:$E$8002,4,FALSE))/365</f>
        <v>22.673972602739727</v>
      </c>
    </row>
    <row r="1342" spans="1:10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 s="10">
        <f>(C1342-VLOOKUP(H1342,Riders!$A$2:$E$8002,4,FALSE))/365</f>
        <v>27.720547945205478</v>
      </c>
    </row>
    <row r="1343" spans="1:10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 s="10">
        <f>(C1343-VLOOKUP(H1343,Riders!$A$2:$E$8002,4,FALSE))/365</f>
        <v>24.221917808219178</v>
      </c>
    </row>
    <row r="1344" spans="1:10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 s="10">
        <f>(C1344-VLOOKUP(H1344,Riders!$A$2:$E$8002,4,FALSE))/365</f>
        <v>24.539726027397261</v>
      </c>
    </row>
    <row r="1345" spans="1:10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 s="10">
        <f>(C1345-VLOOKUP(H1345,Riders!$A$2:$E$8002,4,FALSE))/365</f>
        <v>24.405479452054795</v>
      </c>
    </row>
    <row r="1346" spans="1:10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 s="10">
        <f>(C1346-VLOOKUP(H1346,Riders!$A$2:$E$8002,4,FALSE))/365</f>
        <v>33.331506849315069</v>
      </c>
    </row>
    <row r="1347" spans="1:10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 s="10">
        <f>(C1347-VLOOKUP(H1347,Riders!$A$2:$E$8002,4,FALSE))/365</f>
        <v>27.008219178082193</v>
      </c>
    </row>
    <row r="1348" spans="1:10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 s="10">
        <f>(C1348-VLOOKUP(H1348,Riders!$A$2:$E$8002,4,FALSE))/365</f>
        <v>24.438356164383563</v>
      </c>
    </row>
    <row r="1349" spans="1:10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 s="10">
        <f>(C1349-VLOOKUP(H1349,Riders!$A$2:$E$8002,4,FALSE))/365</f>
        <v>26.726027397260275</v>
      </c>
    </row>
    <row r="1350" spans="1:10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 s="10">
        <f>(C1350-VLOOKUP(H1350,Riders!$A$2:$E$8002,4,FALSE))/365</f>
        <v>29.838356164383562</v>
      </c>
    </row>
    <row r="1351" spans="1:10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 s="10">
        <f>(C1351-VLOOKUP(H1351,Riders!$A$2:$E$8002,4,FALSE))/365</f>
        <v>26.153424657534245</v>
      </c>
    </row>
    <row r="1352" spans="1:10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 s="10">
        <f>(C1352-VLOOKUP(H1352,Riders!$A$2:$E$8002,4,FALSE))/365</f>
        <v>24.232876712328768</v>
      </c>
    </row>
    <row r="1353" spans="1:10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 s="10">
        <f>(C1353-VLOOKUP(H1353,Riders!$A$2:$E$8002,4,FALSE))/365</f>
        <v>26.095890410958905</v>
      </c>
    </row>
    <row r="1354" spans="1:10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 s="10">
        <f>(C1354-VLOOKUP(H1354,Riders!$A$2:$E$8002,4,FALSE))/365</f>
        <v>24.531506849315068</v>
      </c>
    </row>
    <row r="1355" spans="1:10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 s="10">
        <f>(C1355-VLOOKUP(H1355,Riders!$A$2:$E$8002,4,FALSE))/365</f>
        <v>20.153424657534245</v>
      </c>
    </row>
    <row r="1356" spans="1:10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 s="10">
        <f>(C1356-VLOOKUP(H1356,Riders!$A$2:$E$8002,4,FALSE))/365</f>
        <v>25.972602739726028</v>
      </c>
    </row>
    <row r="1357" spans="1:10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 s="10">
        <f>(C1357-VLOOKUP(H1357,Riders!$A$2:$E$8002,4,FALSE))/365</f>
        <v>27.471232876712328</v>
      </c>
    </row>
    <row r="1358" spans="1:10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 s="10">
        <f>(C1358-VLOOKUP(H1358,Riders!$A$2:$E$8002,4,FALSE))/365</f>
        <v>20.504109589041096</v>
      </c>
    </row>
    <row r="1359" spans="1:10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 s="10">
        <f>(C1359-VLOOKUP(H1359,Riders!$A$2:$E$8002,4,FALSE))/365</f>
        <v>28.049315068493151</v>
      </c>
    </row>
    <row r="1360" spans="1:10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 s="10">
        <f>(C1360-VLOOKUP(H1360,Riders!$A$2:$E$8002,4,FALSE))/365</f>
        <v>23.106849315068494</v>
      </c>
    </row>
    <row r="1361" spans="1:10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 s="10">
        <f>(C1361-VLOOKUP(H1361,Riders!$A$2:$E$8002,4,FALSE))/365</f>
        <v>25.994520547945207</v>
      </c>
    </row>
    <row r="1362" spans="1:10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 s="10">
        <f>(C1362-VLOOKUP(H1362,Riders!$A$2:$E$8002,4,FALSE))/365</f>
        <v>32.452054794520549</v>
      </c>
    </row>
    <row r="1363" spans="1:10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 s="10">
        <f>(C1363-VLOOKUP(H1363,Riders!$A$2:$E$8002,4,FALSE))/365</f>
        <v>25.556164383561644</v>
      </c>
    </row>
    <row r="1364" spans="1:10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 s="10">
        <f>(C1364-VLOOKUP(H1364,Riders!$A$2:$E$8002,4,FALSE))/365</f>
        <v>24.553424657534247</v>
      </c>
    </row>
    <row r="1365" spans="1:10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 s="10">
        <f>(C1365-VLOOKUP(H1365,Riders!$A$2:$E$8002,4,FALSE))/365</f>
        <v>24.654794520547945</v>
      </c>
    </row>
    <row r="1366" spans="1:10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 s="10">
        <f>(C1366-VLOOKUP(H1366,Riders!$A$2:$E$8002,4,FALSE))/365</f>
        <v>21.210958904109589</v>
      </c>
    </row>
    <row r="1367" spans="1:10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 s="10">
        <f>(C1367-VLOOKUP(H1367,Riders!$A$2:$E$8002,4,FALSE))/365</f>
        <v>22.909589041095892</v>
      </c>
    </row>
    <row r="1368" spans="1:10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 s="10">
        <f>(C1368-VLOOKUP(H1368,Riders!$A$2:$E$8002,4,FALSE))/365</f>
        <v>29.671232876712327</v>
      </c>
    </row>
    <row r="1369" spans="1:10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 s="10">
        <f>(C1369-VLOOKUP(H1369,Riders!$A$2:$E$8002,4,FALSE))/365</f>
        <v>20.786301369863015</v>
      </c>
    </row>
    <row r="1370" spans="1:10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 s="10">
        <f>(C1370-VLOOKUP(H1370,Riders!$A$2:$E$8002,4,FALSE))/365</f>
        <v>22.487671232876714</v>
      </c>
    </row>
    <row r="1371" spans="1:10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 s="10">
        <f>(C1371-VLOOKUP(H1371,Riders!$A$2:$E$8002,4,FALSE))/365</f>
        <v>26.841095890410958</v>
      </c>
    </row>
    <row r="1372" spans="1:10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 s="10">
        <f>(C1372-VLOOKUP(H1372,Riders!$A$2:$E$8002,4,FALSE))/365</f>
        <v>24.336986301369862</v>
      </c>
    </row>
    <row r="1373" spans="1:10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 s="10">
        <f>(C1373-VLOOKUP(H1373,Riders!$A$2:$E$8002,4,FALSE))/365</f>
        <v>33.446575342465756</v>
      </c>
    </row>
    <row r="1374" spans="1:10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 s="10">
        <f>(C1374-VLOOKUP(H1374,Riders!$A$2:$E$8002,4,FALSE))/365</f>
        <v>24.652054794520549</v>
      </c>
    </row>
    <row r="1375" spans="1:10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 s="10">
        <f>(C1375-VLOOKUP(H1375,Riders!$A$2:$E$8002,4,FALSE))/365</f>
        <v>22.315068493150687</v>
      </c>
    </row>
    <row r="1376" spans="1:10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 s="10">
        <f>(C1376-VLOOKUP(H1376,Riders!$A$2:$E$8002,4,FALSE))/365</f>
        <v>21.205479452054796</v>
      </c>
    </row>
    <row r="1377" spans="1:10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 s="10" t="e">
        <f>(C1377-VLOOKUP(H1377,Riders!$A$2:$E$8002,4,FALSE))/365</f>
        <v>#N/A</v>
      </c>
    </row>
    <row r="1378" spans="1:10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 s="10">
        <f>(C1378-VLOOKUP(H1378,Riders!$A$2:$E$8002,4,FALSE))/365</f>
        <v>24.232876712328768</v>
      </c>
    </row>
    <row r="1379" spans="1:10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 s="10">
        <f>(C1379-VLOOKUP(H1379,Riders!$A$2:$E$8002,4,FALSE))/365</f>
        <v>29.671232876712327</v>
      </c>
    </row>
    <row r="1380" spans="1:10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 s="10">
        <f>(C1380-VLOOKUP(H1380,Riders!$A$2:$E$8002,4,FALSE))/365</f>
        <v>32.452054794520549</v>
      </c>
    </row>
    <row r="1381" spans="1:10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 s="10">
        <f>(C1381-VLOOKUP(H1381,Riders!$A$2:$E$8002,4,FALSE))/365</f>
        <v>24.652054794520549</v>
      </c>
    </row>
    <row r="1382" spans="1:10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 s="10">
        <f>(C1382-VLOOKUP(H1382,Riders!$A$2:$E$8002,4,FALSE))/365</f>
        <v>25.972602739726028</v>
      </c>
    </row>
    <row r="1383" spans="1:10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 s="10">
        <f>(C1383-VLOOKUP(H1383,Riders!$A$2:$E$8002,4,FALSE))/365</f>
        <v>28.049315068493151</v>
      </c>
    </row>
    <row r="1384" spans="1:10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 s="10">
        <f>(C1384-VLOOKUP(H1384,Riders!$A$2:$E$8002,4,FALSE))/365</f>
        <v>22.909589041095892</v>
      </c>
    </row>
    <row r="1385" spans="1:10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 s="10">
        <f>(C1385-VLOOKUP(H1385,Riders!$A$2:$E$8002,4,FALSE))/365</f>
        <v>20.153424657534245</v>
      </c>
    </row>
    <row r="1386" spans="1:10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 s="10" t="e">
        <f>(C1386-VLOOKUP(H1386,Riders!$A$2:$E$8002,4,FALSE))/365</f>
        <v>#N/A</v>
      </c>
    </row>
    <row r="1387" spans="1:10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 s="10">
        <f>(C1387-VLOOKUP(H1387,Riders!$A$2:$E$8002,4,FALSE))/365</f>
        <v>25.994520547945207</v>
      </c>
    </row>
    <row r="1388" spans="1:10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 s="10">
        <f>(C1388-VLOOKUP(H1388,Riders!$A$2:$E$8002,4,FALSE))/365</f>
        <v>23.106849315068494</v>
      </c>
    </row>
    <row r="1389" spans="1:10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 s="10">
        <f>(C1389-VLOOKUP(H1389,Riders!$A$2:$E$8002,4,FALSE))/365</f>
        <v>21.210958904109589</v>
      </c>
    </row>
    <row r="1390" spans="1:10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 s="10">
        <f>(C1390-VLOOKUP(H1390,Riders!$A$2:$E$8002,4,FALSE))/365</f>
        <v>21.205479452054796</v>
      </c>
    </row>
    <row r="1391" spans="1:10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 s="10">
        <f>(C1391-VLOOKUP(H1391,Riders!$A$2:$E$8002,4,FALSE))/365</f>
        <v>22.487671232876714</v>
      </c>
    </row>
    <row r="1392" spans="1:10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 s="10">
        <f>(C1392-VLOOKUP(H1392,Riders!$A$2:$E$8002,4,FALSE))/365</f>
        <v>24.531506849315068</v>
      </c>
    </row>
    <row r="1393" spans="1:10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 s="10">
        <f>(C1393-VLOOKUP(H1393,Riders!$A$2:$E$8002,4,FALSE))/365</f>
        <v>26.095890410958905</v>
      </c>
    </row>
    <row r="1394" spans="1:10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 s="10">
        <f>(C1394-VLOOKUP(H1394,Riders!$A$2:$E$8002,4,FALSE))/365</f>
        <v>22.315068493150687</v>
      </c>
    </row>
    <row r="1395" spans="1:10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 s="10">
        <f>(C1395-VLOOKUP(H1395,Riders!$A$2:$E$8002,4,FALSE))/365</f>
        <v>20.786301369863015</v>
      </c>
    </row>
    <row r="1396" spans="1:10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 s="10">
        <f>(C1396-VLOOKUP(H1396,Riders!$A$2:$E$8002,4,FALSE))/365</f>
        <v>33.446575342465756</v>
      </c>
    </row>
    <row r="1397" spans="1:10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 s="10">
        <f>(C1397-VLOOKUP(H1397,Riders!$A$2:$E$8002,4,FALSE))/365</f>
        <v>25.556164383561644</v>
      </c>
    </row>
    <row r="1398" spans="1:10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 s="10">
        <f>(C1398-VLOOKUP(H1398,Riders!$A$2:$E$8002,4,FALSE))/365</f>
        <v>26.841095890410958</v>
      </c>
    </row>
    <row r="1399" spans="1:10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 s="10">
        <f>(C1399-VLOOKUP(H1399,Riders!$A$2:$E$8002,4,FALSE))/365</f>
        <v>20.504109589041096</v>
      </c>
    </row>
    <row r="1400" spans="1:10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 s="10">
        <f>(C1400-VLOOKUP(H1400,Riders!$A$2:$E$8002,4,FALSE))/365</f>
        <v>24.232876712328768</v>
      </c>
    </row>
    <row r="1401" spans="1:10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 s="10">
        <f>(C1401-VLOOKUP(H1401,Riders!$A$2:$E$8002,4,FALSE))/365</f>
        <v>24.654794520547945</v>
      </c>
    </row>
    <row r="1402" spans="1:10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 s="10">
        <f>(C1402-VLOOKUP(H1402,Riders!$A$2:$E$8002,4,FALSE))/365</f>
        <v>29.838356164383562</v>
      </c>
    </row>
    <row r="1403" spans="1:10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 s="10">
        <f>(C1403-VLOOKUP(H1403,Riders!$A$2:$E$8002,4,FALSE))/365</f>
        <v>26.095890410958905</v>
      </c>
    </row>
    <row r="1404" spans="1:10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 s="10">
        <f>(C1404-VLOOKUP(H1404,Riders!$A$2:$E$8002,4,FALSE))/365</f>
        <v>24.553424657534247</v>
      </c>
    </row>
    <row r="1405" spans="1:10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 s="10">
        <f>(C1405-VLOOKUP(H1405,Riders!$A$2:$E$8002,4,FALSE))/365</f>
        <v>27.471232876712328</v>
      </c>
    </row>
    <row r="1406" spans="1:10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 s="10">
        <f>(C1406-VLOOKUP(H1406,Riders!$A$2:$E$8002,4,FALSE))/365</f>
        <v>23.106849315068494</v>
      </c>
    </row>
    <row r="1407" spans="1:10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 s="10">
        <f>(C1407-VLOOKUP(H1407,Riders!$A$2:$E$8002,4,FALSE))/365</f>
        <v>28.049315068493151</v>
      </c>
    </row>
    <row r="1408" spans="1:10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 s="10">
        <f>(C1408-VLOOKUP(H1408,Riders!$A$2:$E$8002,4,FALSE))/365</f>
        <v>24.336986301369862</v>
      </c>
    </row>
    <row r="1409" spans="1:10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 s="10">
        <f>(C1409-VLOOKUP(H1409,Riders!$A$2:$E$8002,4,FALSE))/365</f>
        <v>26.153424657534245</v>
      </c>
    </row>
    <row r="1410" spans="1:10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 s="10">
        <f>(C1410-VLOOKUP(H1410,Riders!$A$2:$E$8002,4,FALSE))/365</f>
        <v>23.106849315068494</v>
      </c>
    </row>
    <row r="1411" spans="1:10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 s="10">
        <f>(C1411-VLOOKUP(H1411,Riders!$A$2:$E$8002,4,FALSE))/365</f>
        <v>24.553424657534247</v>
      </c>
    </row>
    <row r="1412" spans="1:10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 s="10">
        <f>(C1412-VLOOKUP(H1412,Riders!$A$2:$E$8002,4,FALSE))/365</f>
        <v>24.232876712328768</v>
      </c>
    </row>
    <row r="1413" spans="1:10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 s="10">
        <f>(C1413-VLOOKUP(H1413,Riders!$A$2:$E$8002,4,FALSE))/365</f>
        <v>20.504109589041096</v>
      </c>
    </row>
    <row r="1414" spans="1:10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 s="10">
        <f>(C1414-VLOOKUP(H1414,Riders!$A$2:$E$8002,4,FALSE))/365</f>
        <v>26.841095890410958</v>
      </c>
    </row>
    <row r="1415" spans="1:10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 s="10">
        <f>(C1415-VLOOKUP(H1415,Riders!$A$2:$E$8002,4,FALSE))/365</f>
        <v>27.471232876712328</v>
      </c>
    </row>
    <row r="1416" spans="1:10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 s="10">
        <f>(C1416-VLOOKUP(H1416,Riders!$A$2:$E$8002,4,FALSE))/365</f>
        <v>24.654794520547945</v>
      </c>
    </row>
    <row r="1417" spans="1:10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 s="10">
        <f>(C1417-VLOOKUP(H1417,Riders!$A$2:$E$8002,4,FALSE))/365</f>
        <v>26.095890410958905</v>
      </c>
    </row>
    <row r="1418" spans="1:10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 s="10">
        <f>(C1418-VLOOKUP(H1418,Riders!$A$2:$E$8002,4,FALSE))/365</f>
        <v>28.049315068493151</v>
      </c>
    </row>
    <row r="1419" spans="1:10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 s="10">
        <f>(C1419-VLOOKUP(H1419,Riders!$A$2:$E$8002,4,FALSE))/365</f>
        <v>24.336986301369862</v>
      </c>
    </row>
    <row r="1420" spans="1:10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 s="10">
        <f>(C1420-VLOOKUP(H1420,Riders!$A$2:$E$8002,4,FALSE))/365</f>
        <v>26.153424657534245</v>
      </c>
    </row>
    <row r="1421" spans="1:10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 s="10">
        <f>(C1421-VLOOKUP(H1421,Riders!$A$2:$E$8002,4,FALSE))/365</f>
        <v>29.838356164383562</v>
      </c>
    </row>
    <row r="1422" spans="1:10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 s="10">
        <f>(C1422-VLOOKUP(H1422,Riders!$A$2:$E$8002,4,FALSE))/365</f>
        <v>24.657534246575342</v>
      </c>
    </row>
    <row r="1423" spans="1:10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 s="10">
        <f>(C1423-VLOOKUP(H1423,Riders!$A$2:$E$8002,4,FALSE))/365</f>
        <v>24.36986301369863</v>
      </c>
    </row>
    <row r="1424" spans="1:10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 s="10">
        <f>(C1424-VLOOKUP(H1424,Riders!$A$2:$E$8002,4,FALSE))/365</f>
        <v>30.273972602739725</v>
      </c>
    </row>
    <row r="1425" spans="1:10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 s="10">
        <f>(C1425-VLOOKUP(H1425,Riders!$A$2:$E$8002,4,FALSE))/365</f>
        <v>22.926027397260274</v>
      </c>
    </row>
    <row r="1426" spans="1:10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 s="10">
        <f>(C1426-VLOOKUP(H1426,Riders!$A$2:$E$8002,4,FALSE))/365</f>
        <v>27.260273972602739</v>
      </c>
    </row>
    <row r="1427" spans="1:10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 s="10">
        <f>(C1427-VLOOKUP(H1427,Riders!$A$2:$E$8002,4,FALSE))/365</f>
        <v>31.408219178082192</v>
      </c>
    </row>
    <row r="1428" spans="1:10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 s="10">
        <f>(C1428-VLOOKUP(H1428,Riders!$A$2:$E$8002,4,FALSE))/365</f>
        <v>26.978082191780821</v>
      </c>
    </row>
    <row r="1429" spans="1:10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 s="10">
        <f>(C1429-VLOOKUP(H1429,Riders!$A$2:$E$8002,4,FALSE))/365</f>
        <v>26.671232876712327</v>
      </c>
    </row>
    <row r="1430" spans="1:10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 s="10">
        <f>(C1430-VLOOKUP(H1430,Riders!$A$2:$E$8002,4,FALSE))/365</f>
        <v>24.69041095890411</v>
      </c>
    </row>
    <row r="1431" spans="1:10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 s="10">
        <f>(C1431-VLOOKUP(H1431,Riders!$A$2:$E$8002,4,FALSE))/365</f>
        <v>22.145205479452056</v>
      </c>
    </row>
    <row r="1432" spans="1:10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 s="10">
        <f>(C1432-VLOOKUP(H1432,Riders!$A$2:$E$8002,4,FALSE))/365</f>
        <v>26.232876712328768</v>
      </c>
    </row>
    <row r="1433" spans="1:10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 s="10">
        <f>(C1433-VLOOKUP(H1433,Riders!$A$2:$E$8002,4,FALSE))/365</f>
        <v>21.347945205479451</v>
      </c>
    </row>
    <row r="1434" spans="1:10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 s="10">
        <f>(C1434-VLOOKUP(H1434,Riders!$A$2:$E$8002,4,FALSE))/365</f>
        <v>28.715068493150685</v>
      </c>
    </row>
    <row r="1435" spans="1:10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 s="10">
        <f>(C1435-VLOOKUP(H1435,Riders!$A$2:$E$8002,4,FALSE))/365</f>
        <v>27.972602739726028</v>
      </c>
    </row>
    <row r="1436" spans="1:10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 s="10">
        <f>(C1436-VLOOKUP(H1436,Riders!$A$2:$E$8002,4,FALSE))/365</f>
        <v>28.186301369863013</v>
      </c>
    </row>
    <row r="1437" spans="1:10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 s="10">
        <f>(C1437-VLOOKUP(H1437,Riders!$A$2:$E$8002,4,FALSE))/365</f>
        <v>26.175342465753424</v>
      </c>
    </row>
    <row r="1438" spans="1:10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 s="10">
        <f>(C1438-VLOOKUP(H1438,Riders!$A$2:$E$8002,4,FALSE))/365</f>
        <v>23.243835616438357</v>
      </c>
    </row>
    <row r="1439" spans="1:10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 s="10">
        <f>(C1439-VLOOKUP(H1439,Riders!$A$2:$E$8002,4,FALSE))/365</f>
        <v>22.624657534246577</v>
      </c>
    </row>
    <row r="1440" spans="1:10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 s="10">
        <f>(C1440-VLOOKUP(H1440,Riders!$A$2:$E$8002,4,FALSE))/365</f>
        <v>25.945205479452056</v>
      </c>
    </row>
    <row r="1441" spans="1:10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 s="10">
        <f>(C1441-VLOOKUP(H1441,Riders!$A$2:$E$8002,4,FALSE))/365</f>
        <v>26.290410958904111</v>
      </c>
    </row>
    <row r="1442" spans="1:10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 s="10">
        <f>(C1442-VLOOKUP(H1442,Riders!$A$2:$E$8002,4,FALSE))/365</f>
        <v>24.668493150684931</v>
      </c>
    </row>
    <row r="1443" spans="1:10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 s="10">
        <f>(C1443-VLOOKUP(H1443,Riders!$A$2:$E$8002,4,FALSE))/365</f>
        <v>24.791780821917808</v>
      </c>
    </row>
    <row r="1444" spans="1:10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 s="10">
        <f>(C1444-VLOOKUP(H1444,Riders!$A$2:$E$8002,4,FALSE))/365</f>
        <v>23.547945205479451</v>
      </c>
    </row>
    <row r="1445" spans="1:10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 s="10">
        <f>(C1445-VLOOKUP(H1445,Riders!$A$2:$E$8002,4,FALSE))/365</f>
        <v>33.583561643835615</v>
      </c>
    </row>
    <row r="1446" spans="1:10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 s="10">
        <f>(C1446-VLOOKUP(H1446,Riders!$A$2:$E$8002,4,FALSE))/365</f>
        <v>28.526027397260275</v>
      </c>
    </row>
    <row r="1447" spans="1:10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 s="10">
        <f>(C1447-VLOOKUP(H1447,Riders!$A$2:$E$8002,4,FALSE))/365</f>
        <v>24.791780821917808</v>
      </c>
    </row>
    <row r="1448" spans="1:10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 s="10">
        <f>(C1448-VLOOKUP(H1448,Riders!$A$2:$E$8002,4,FALSE))/365</f>
        <v>21.347945205479451</v>
      </c>
    </row>
    <row r="1449" spans="1:10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 s="10">
        <f>(C1449-VLOOKUP(H1449,Riders!$A$2:$E$8002,4,FALSE))/365</f>
        <v>23.243835616438357</v>
      </c>
    </row>
    <row r="1450" spans="1:10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 s="10">
        <f>(C1450-VLOOKUP(H1450,Riders!$A$2:$E$8002,4,FALSE))/365</f>
        <v>30.273972602739725</v>
      </c>
    </row>
    <row r="1451" spans="1:10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 s="10">
        <f>(C1451-VLOOKUP(H1451,Riders!$A$2:$E$8002,4,FALSE))/365</f>
        <v>31.408219178082192</v>
      </c>
    </row>
    <row r="1452" spans="1:10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 s="10">
        <f>(C1452-VLOOKUP(H1452,Riders!$A$2:$E$8002,4,FALSE))/365</f>
        <v>26.232876712328768</v>
      </c>
    </row>
    <row r="1453" spans="1:10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 s="10">
        <f>(C1453-VLOOKUP(H1453,Riders!$A$2:$E$8002,4,FALSE))/365</f>
        <v>26.175342465753424</v>
      </c>
    </row>
    <row r="1454" spans="1:10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 s="10">
        <f>(C1454-VLOOKUP(H1454,Riders!$A$2:$E$8002,4,FALSE))/365</f>
        <v>24.69041095890411</v>
      </c>
    </row>
    <row r="1455" spans="1:10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 s="10">
        <f>(C1455-VLOOKUP(H1455,Riders!$A$2:$E$8002,4,FALSE))/365</f>
        <v>28.186301369863013</v>
      </c>
    </row>
    <row r="1456" spans="1:10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 s="10">
        <f>(C1456-VLOOKUP(H1456,Riders!$A$2:$E$8002,4,FALSE))/365</f>
        <v>33.583561643835615</v>
      </c>
    </row>
    <row r="1457" spans="1:10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 s="10">
        <f>(C1457-VLOOKUP(H1457,Riders!$A$2:$E$8002,4,FALSE))/365</f>
        <v>22.145205479452056</v>
      </c>
    </row>
    <row r="1458" spans="1:10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 s="10">
        <f>(C1458-VLOOKUP(H1458,Riders!$A$2:$E$8002,4,FALSE))/365</f>
        <v>27.260273972602739</v>
      </c>
    </row>
    <row r="1459" spans="1:10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 s="10">
        <f>(C1459-VLOOKUP(H1459,Riders!$A$2:$E$8002,4,FALSE))/365</f>
        <v>22.926027397260274</v>
      </c>
    </row>
    <row r="1460" spans="1:10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 s="10">
        <f>(C1460-VLOOKUP(H1460,Riders!$A$2:$E$8002,4,FALSE))/365</f>
        <v>23.547945205479451</v>
      </c>
    </row>
    <row r="1461" spans="1:10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 s="10">
        <f>(C1461-VLOOKUP(H1461,Riders!$A$2:$E$8002,4,FALSE))/365</f>
        <v>24.668493150684931</v>
      </c>
    </row>
    <row r="1462" spans="1:10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 s="10">
        <f>(C1462-VLOOKUP(H1462,Riders!$A$2:$E$8002,4,FALSE))/365</f>
        <v>28.526027397260275</v>
      </c>
    </row>
    <row r="1463" spans="1:10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 s="10">
        <f>(C1463-VLOOKUP(H1463,Riders!$A$2:$E$8002,4,FALSE))/365</f>
        <v>22.624657534246577</v>
      </c>
    </row>
    <row r="1464" spans="1:10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 s="10">
        <f>(C1464-VLOOKUP(H1464,Riders!$A$2:$E$8002,4,FALSE))/365</f>
        <v>25.945205479452056</v>
      </c>
    </row>
    <row r="1465" spans="1:10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 s="10">
        <f>(C1465-VLOOKUP(H1465,Riders!$A$2:$E$8002,4,FALSE))/365</f>
        <v>26.671232876712327</v>
      </c>
    </row>
    <row r="1466" spans="1:10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 s="10">
        <f>(C1466-VLOOKUP(H1466,Riders!$A$2:$E$8002,4,FALSE))/365</f>
        <v>27.972602739726028</v>
      </c>
    </row>
    <row r="1467" spans="1:10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 s="10">
        <f>(C1467-VLOOKUP(H1467,Riders!$A$2:$E$8002,4,FALSE))/365</f>
        <v>22.926027397260274</v>
      </c>
    </row>
    <row r="1468" spans="1:10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 s="10">
        <f>(C1468-VLOOKUP(H1468,Riders!$A$2:$E$8002,4,FALSE))/365</f>
        <v>24.791780821917808</v>
      </c>
    </row>
    <row r="1469" spans="1:10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 s="10">
        <f>(C1469-VLOOKUP(H1469,Riders!$A$2:$E$8002,4,FALSE))/365</f>
        <v>24.657534246575342</v>
      </c>
    </row>
    <row r="1470" spans="1:10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 s="10">
        <f>(C1470-VLOOKUP(H1470,Riders!$A$2:$E$8002,4,FALSE))/365</f>
        <v>28.715068493150685</v>
      </c>
    </row>
    <row r="1471" spans="1:10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 s="10">
        <f>(C1471-VLOOKUP(H1471,Riders!$A$2:$E$8002,4,FALSE))/365</f>
        <v>28.186301369863013</v>
      </c>
    </row>
    <row r="1472" spans="1:10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 s="10">
        <f>(C1472-VLOOKUP(H1472,Riders!$A$2:$E$8002,4,FALSE))/365</f>
        <v>26.978082191780821</v>
      </c>
    </row>
    <row r="1473" spans="1:10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 s="10">
        <f>(C1473-VLOOKUP(H1473,Riders!$A$2:$E$8002,4,FALSE))/365</f>
        <v>31.408219178082192</v>
      </c>
    </row>
    <row r="1474" spans="1:10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 s="10">
        <f>(C1474-VLOOKUP(H1474,Riders!$A$2:$E$8002,4,FALSE))/365</f>
        <v>26.290410958904111</v>
      </c>
    </row>
    <row r="1475" spans="1:10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 s="10">
        <f>(C1475-VLOOKUP(H1475,Riders!$A$2:$E$8002,4,FALSE))/365</f>
        <v>24.36986301369863</v>
      </c>
    </row>
    <row r="1476" spans="1:10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 s="10">
        <f>(C1476-VLOOKUP(H1476,Riders!$A$2:$E$8002,4,FALSE))/365</f>
        <v>25.945205479452056</v>
      </c>
    </row>
    <row r="1477" spans="1:10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 s="10">
        <f>(C1477-VLOOKUP(H1477,Riders!$A$2:$E$8002,4,FALSE))/365</f>
        <v>26.671232876712327</v>
      </c>
    </row>
    <row r="1478" spans="1:10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 s="10">
        <f>(C1478-VLOOKUP(H1478,Riders!$A$2:$E$8002,4,FALSE))/365</f>
        <v>28.186301369863013</v>
      </c>
    </row>
    <row r="1479" spans="1:10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 s="10">
        <f>(C1479-VLOOKUP(H1479,Riders!$A$2:$E$8002,4,FALSE))/365</f>
        <v>28.715068493150685</v>
      </c>
    </row>
    <row r="1480" spans="1:10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 s="10">
        <f>(C1480-VLOOKUP(H1480,Riders!$A$2:$E$8002,4,FALSE))/365</f>
        <v>26.978082191780821</v>
      </c>
    </row>
    <row r="1481" spans="1:10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 s="10">
        <f>(C1481-VLOOKUP(H1481,Riders!$A$2:$E$8002,4,FALSE))/365</f>
        <v>27.972602739726028</v>
      </c>
    </row>
    <row r="1482" spans="1:10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 s="10">
        <f>(C1482-VLOOKUP(H1482,Riders!$A$2:$E$8002,4,FALSE))/365</f>
        <v>26.290410958904111</v>
      </c>
    </row>
    <row r="1483" spans="1:10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 s="10">
        <f>(C1483-VLOOKUP(H1483,Riders!$A$2:$E$8002,4,FALSE))/365</f>
        <v>22.926027397260274</v>
      </c>
    </row>
    <row r="1484" spans="1:10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 s="10">
        <f>(C1484-VLOOKUP(H1484,Riders!$A$2:$E$8002,4,FALSE))/365</f>
        <v>24.36986301369863</v>
      </c>
    </row>
    <row r="1485" spans="1:10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 s="10">
        <f>(C1485-VLOOKUP(H1485,Riders!$A$2:$E$8002,4,FALSE))/365</f>
        <v>24.657534246575342</v>
      </c>
    </row>
    <row r="1486" spans="1:10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 s="10">
        <f>(C1486-VLOOKUP(H1486,Riders!$A$2:$E$8002,4,FALSE))/365</f>
        <v>24.791780821917808</v>
      </c>
    </row>
    <row r="1487" spans="1:10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 s="10">
        <f>(C1487-VLOOKUP(H1487,Riders!$A$2:$E$8002,4,FALSE))/365</f>
        <v>31.408219178082192</v>
      </c>
    </row>
    <row r="1488" spans="1:10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 s="10">
        <f>(C1488-VLOOKUP(H1488,Riders!$A$2:$E$8002,4,FALSE))/365</f>
        <v>28.972602739726028</v>
      </c>
    </row>
    <row r="1489" spans="1:10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 s="10">
        <f>(C1489-VLOOKUP(H1489,Riders!$A$2:$E$8002,4,FALSE))/365</f>
        <v>26.391780821917809</v>
      </c>
    </row>
    <row r="1490" spans="1:10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 s="10">
        <f>(C1490-VLOOKUP(H1490,Riders!$A$2:$E$8002,4,FALSE))/365</f>
        <v>33.008219178082193</v>
      </c>
    </row>
    <row r="1491" spans="1:10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 s="10">
        <f>(C1491-VLOOKUP(H1491,Riders!$A$2:$E$8002,4,FALSE))/365</f>
        <v>28.413698630136988</v>
      </c>
    </row>
    <row r="1492" spans="1:10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 s="10">
        <f>(C1492-VLOOKUP(H1492,Riders!$A$2:$E$8002,4,FALSE))/365</f>
        <v>21.104109589041094</v>
      </c>
    </row>
    <row r="1493" spans="1:10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 s="10">
        <f>(C1493-VLOOKUP(H1493,Riders!$A$2:$E$8002,4,FALSE))/365</f>
        <v>24.816438356164383</v>
      </c>
    </row>
    <row r="1494" spans="1:10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 s="10">
        <f>(C1494-VLOOKUP(H1494,Riders!$A$2:$E$8002,4,FALSE))/365</f>
        <v>34.728767123287675</v>
      </c>
    </row>
    <row r="1495" spans="1:10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 s="10">
        <f>(C1495-VLOOKUP(H1495,Riders!$A$2:$E$8002,4,FALSE))/365</f>
        <v>23.994520547945207</v>
      </c>
    </row>
    <row r="1496" spans="1:10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 s="10">
        <f>(C1496-VLOOKUP(H1496,Riders!$A$2:$E$8002,4,FALSE))/365</f>
        <v>28.668493150684931</v>
      </c>
    </row>
    <row r="1497" spans="1:10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 s="10">
        <f>(C1497-VLOOKUP(H1497,Riders!$A$2:$E$8002,4,FALSE))/365</f>
        <v>27.117808219178084</v>
      </c>
    </row>
    <row r="1498" spans="1:10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 s="10">
        <f>(C1498-VLOOKUP(H1498,Riders!$A$2:$E$8002,4,FALSE))/365</f>
        <v>33.035616438356165</v>
      </c>
    </row>
    <row r="1499" spans="1:10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 s="10">
        <f>(C1499-VLOOKUP(H1499,Riders!$A$2:$E$8002,4,FALSE))/365</f>
        <v>25.238356164383561</v>
      </c>
    </row>
    <row r="1500" spans="1:10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 s="10">
        <f>(C1500-VLOOKUP(H1500,Riders!$A$2:$E$8002,4,FALSE))/365</f>
        <v>30.421917808219177</v>
      </c>
    </row>
    <row r="1501" spans="1:10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 s="10">
        <f>(C1501-VLOOKUP(H1501,Riders!$A$2:$E$8002,4,FALSE))/365</f>
        <v>25.104109589041094</v>
      </c>
    </row>
    <row r="1502" spans="1:10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 s="10">
        <f>(C1502-VLOOKUP(H1502,Riders!$A$2:$E$8002,4,FALSE))/365</f>
        <v>23.69041095890411</v>
      </c>
    </row>
    <row r="1503" spans="1:10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 s="10">
        <f>(C1503-VLOOKUP(H1503,Riders!$A$2:$E$8002,4,FALSE))/365</f>
        <v>31.854794520547944</v>
      </c>
    </row>
    <row r="1504" spans="1:10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 s="10">
        <f>(C1504-VLOOKUP(H1504,Riders!$A$2:$E$8002,4,FALSE))/365</f>
        <v>25.136986301369863</v>
      </c>
    </row>
    <row r="1505" spans="1:10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 s="10">
        <f>(C1505-VLOOKUP(H1505,Riders!$A$2:$E$8002,4,FALSE))/365</f>
        <v>28.632876712328766</v>
      </c>
    </row>
    <row r="1506" spans="1:10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 s="10">
        <f>(C1506-VLOOKUP(H1506,Riders!$A$2:$E$8002,4,FALSE))/365</f>
        <v>24.005479452054793</v>
      </c>
    </row>
    <row r="1507" spans="1:10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 s="10" t="e">
        <f>(C1507-VLOOKUP(H1507,Riders!$A$2:$E$8002,4,FALSE))/365</f>
        <v>#N/A</v>
      </c>
    </row>
    <row r="1508" spans="1:10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 s="10">
        <f>(C1508-VLOOKUP(H1508,Riders!$A$2:$E$8002,4,FALSE))/365</f>
        <v>28.419178082191781</v>
      </c>
    </row>
    <row r="1509" spans="1:10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 s="10">
        <f>(C1509-VLOOKUP(H1509,Riders!$A$2:$E$8002,4,FALSE))/365</f>
        <v>25.115068493150684</v>
      </c>
    </row>
    <row r="1510" spans="1:10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 s="10">
        <f>(C1510-VLOOKUP(H1510,Riders!$A$2:$E$8002,4,FALSE))/365</f>
        <v>29.161643835616438</v>
      </c>
    </row>
    <row r="1511" spans="1:10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 s="10">
        <f>(C1511-VLOOKUP(H1511,Riders!$A$2:$E$8002,4,FALSE))/365</f>
        <v>25.136986301369863</v>
      </c>
    </row>
    <row r="1512" spans="1:10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 s="10">
        <f>(C1512-VLOOKUP(H1512,Riders!$A$2:$E$8002,4,FALSE))/365</f>
        <v>23.07123287671233</v>
      </c>
    </row>
    <row r="1513" spans="1:10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 s="10">
        <f>(C1513-VLOOKUP(H1513,Riders!$A$2:$E$8002,4,FALSE))/365</f>
        <v>27.424657534246574</v>
      </c>
    </row>
    <row r="1514" spans="1:10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 s="10">
        <f>(C1514-VLOOKUP(H1514,Riders!$A$2:$E$8002,4,FALSE))/365</f>
        <v>27.706849315068492</v>
      </c>
    </row>
    <row r="1515" spans="1:10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 s="10">
        <f>(C1515-VLOOKUP(H1515,Riders!$A$2:$E$8002,4,FALSE))/365</f>
        <v>28.632876712328766</v>
      </c>
    </row>
    <row r="1516" spans="1:10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 s="10">
        <f>(C1516-VLOOKUP(H1516,Riders!$A$2:$E$8002,4,FALSE))/365</f>
        <v>25.136986301369863</v>
      </c>
    </row>
    <row r="1517" spans="1:10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 s="10">
        <f>(C1517-VLOOKUP(H1517,Riders!$A$2:$E$8002,4,FALSE))/365</f>
        <v>33.008219178082193</v>
      </c>
    </row>
    <row r="1518" spans="1:10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 s="10">
        <f>(C1518-VLOOKUP(H1518,Riders!$A$2:$E$8002,4,FALSE))/365</f>
        <v>25.238356164383561</v>
      </c>
    </row>
    <row r="1519" spans="1:10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 s="10">
        <f>(C1519-VLOOKUP(H1519,Riders!$A$2:$E$8002,4,FALSE))/365</f>
        <v>25.136986301369863</v>
      </c>
    </row>
    <row r="1520" spans="1:10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 s="10">
        <f>(C1520-VLOOKUP(H1520,Riders!$A$2:$E$8002,4,FALSE))/365</f>
        <v>24.816438356164383</v>
      </c>
    </row>
    <row r="1521" spans="1:10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 s="10">
        <f>(C1521-VLOOKUP(H1521,Riders!$A$2:$E$8002,4,FALSE))/365</f>
        <v>28.668493150684931</v>
      </c>
    </row>
    <row r="1522" spans="1:10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 s="10">
        <f>(C1522-VLOOKUP(H1522,Riders!$A$2:$E$8002,4,FALSE))/365</f>
        <v>33.035616438356165</v>
      </c>
    </row>
    <row r="1523" spans="1:10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 s="10">
        <f>(C1523-VLOOKUP(H1523,Riders!$A$2:$E$8002,4,FALSE))/365</f>
        <v>27.706849315068492</v>
      </c>
    </row>
    <row r="1524" spans="1:10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 s="10">
        <f>(C1524-VLOOKUP(H1524,Riders!$A$2:$E$8002,4,FALSE))/365</f>
        <v>31.854794520547944</v>
      </c>
    </row>
    <row r="1525" spans="1:10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 s="10">
        <f>(C1525-VLOOKUP(H1525,Riders!$A$2:$E$8002,4,FALSE))/365</f>
        <v>27.424657534246574</v>
      </c>
    </row>
    <row r="1526" spans="1:10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 s="10">
        <f>(C1526-VLOOKUP(H1526,Riders!$A$2:$E$8002,4,FALSE))/365</f>
        <v>27.117808219178084</v>
      </c>
    </row>
    <row r="1527" spans="1:10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 s="10" t="e">
        <f>(C1527-VLOOKUP(H1527,Riders!$A$2:$E$8002,4,FALSE))/365</f>
        <v>#N/A</v>
      </c>
    </row>
    <row r="1528" spans="1:10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 s="10">
        <f>(C1528-VLOOKUP(H1528,Riders!$A$2:$E$8002,4,FALSE))/365</f>
        <v>21.104109589041094</v>
      </c>
    </row>
    <row r="1529" spans="1:10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 s="10">
        <f>(C1529-VLOOKUP(H1529,Riders!$A$2:$E$8002,4,FALSE))/365</f>
        <v>28.413698630136988</v>
      </c>
    </row>
    <row r="1530" spans="1:10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 s="10">
        <f>(C1530-VLOOKUP(H1530,Riders!$A$2:$E$8002,4,FALSE))/365</f>
        <v>30.421917808219177</v>
      </c>
    </row>
    <row r="1531" spans="1:10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 s="10">
        <f>(C1531-VLOOKUP(H1531,Riders!$A$2:$E$8002,4,FALSE))/365</f>
        <v>23.07123287671233</v>
      </c>
    </row>
    <row r="1532" spans="1:10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 s="10">
        <f>(C1532-VLOOKUP(H1532,Riders!$A$2:$E$8002,4,FALSE))/365</f>
        <v>29.161643835616438</v>
      </c>
    </row>
    <row r="1533" spans="1:10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 s="10">
        <f>(C1533-VLOOKUP(H1533,Riders!$A$2:$E$8002,4,FALSE))/365</f>
        <v>24.005479452054793</v>
      </c>
    </row>
    <row r="1534" spans="1:10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 s="10">
        <f>(C1534-VLOOKUP(H1534,Riders!$A$2:$E$8002,4,FALSE))/365</f>
        <v>28.419178082191781</v>
      </c>
    </row>
    <row r="1535" spans="1:10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 s="10">
        <f>(C1535-VLOOKUP(H1535,Riders!$A$2:$E$8002,4,FALSE))/365</f>
        <v>23.69041095890411</v>
      </c>
    </row>
    <row r="1536" spans="1:10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 s="10">
        <f>(C1536-VLOOKUP(H1536,Riders!$A$2:$E$8002,4,FALSE))/365</f>
        <v>28.632876712328766</v>
      </c>
    </row>
    <row r="1537" spans="1:10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 s="10">
        <f>(C1537-VLOOKUP(H1537,Riders!$A$2:$E$8002,4,FALSE))/365</f>
        <v>23.994520547945207</v>
      </c>
    </row>
    <row r="1538" spans="1:10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 s="10">
        <f>(C1538-VLOOKUP(H1538,Riders!$A$2:$E$8002,4,FALSE))/365</f>
        <v>28.413698630136988</v>
      </c>
    </row>
    <row r="1539" spans="1:10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 s="10">
        <f>(C1539-VLOOKUP(H1539,Riders!$A$2:$E$8002,4,FALSE))/365</f>
        <v>28.972602739726028</v>
      </c>
    </row>
    <row r="1540" spans="1:10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 s="10">
        <f>(C1540-VLOOKUP(H1540,Riders!$A$2:$E$8002,4,FALSE))/365</f>
        <v>26.391780821917809</v>
      </c>
    </row>
    <row r="1541" spans="1:10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 s="10">
        <f>(C1541-VLOOKUP(H1541,Riders!$A$2:$E$8002,4,FALSE))/365</f>
        <v>34.728767123287675</v>
      </c>
    </row>
    <row r="1542" spans="1:10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 s="10">
        <f>(C1542-VLOOKUP(H1542,Riders!$A$2:$E$8002,4,FALSE))/365</f>
        <v>25.115068493150684</v>
      </c>
    </row>
    <row r="1543" spans="1:10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 s="10">
        <f>(C1543-VLOOKUP(H1543,Riders!$A$2:$E$8002,4,FALSE))/365</f>
        <v>25.136986301369863</v>
      </c>
    </row>
    <row r="1544" spans="1:10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 s="10">
        <f>(C1544-VLOOKUP(H1544,Riders!$A$2:$E$8002,4,FALSE))/365</f>
        <v>31.854794520547944</v>
      </c>
    </row>
    <row r="1545" spans="1:10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 s="10">
        <f>(C1545-VLOOKUP(H1545,Riders!$A$2:$E$8002,4,FALSE))/365</f>
        <v>25.104109589041094</v>
      </c>
    </row>
    <row r="1546" spans="1:10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 s="10">
        <f>(C1546-VLOOKUP(H1546,Riders!$A$2:$E$8002,4,FALSE))/365</f>
        <v>28.419178082191781</v>
      </c>
    </row>
    <row r="1547" spans="1:10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 s="10">
        <f>(C1547-VLOOKUP(H1547,Riders!$A$2:$E$8002,4,FALSE))/365</f>
        <v>23.69041095890411</v>
      </c>
    </row>
    <row r="1548" spans="1:10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 s="10">
        <f>(C1548-VLOOKUP(H1548,Riders!$A$2:$E$8002,4,FALSE))/365</f>
        <v>28.632876712328766</v>
      </c>
    </row>
    <row r="1549" spans="1:10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 s="10">
        <f>(C1549-VLOOKUP(H1549,Riders!$A$2:$E$8002,4,FALSE))/365</f>
        <v>26.391780821917809</v>
      </c>
    </row>
    <row r="1550" spans="1:10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 s="10">
        <f>(C1550-VLOOKUP(H1550,Riders!$A$2:$E$8002,4,FALSE))/365</f>
        <v>25.115068493150684</v>
      </c>
    </row>
    <row r="1551" spans="1:10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 s="10">
        <f>(C1551-VLOOKUP(H1551,Riders!$A$2:$E$8002,4,FALSE))/365</f>
        <v>34.728767123287675</v>
      </c>
    </row>
    <row r="1552" spans="1:10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 s="10">
        <f>(C1552-VLOOKUP(H1552,Riders!$A$2:$E$8002,4,FALSE))/365</f>
        <v>25.104109589041094</v>
      </c>
    </row>
    <row r="1553" spans="1:10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 s="10">
        <f>(C1553-VLOOKUP(H1553,Riders!$A$2:$E$8002,4,FALSE))/365</f>
        <v>28.972602739726028</v>
      </c>
    </row>
    <row r="1554" spans="1:10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 s="10">
        <f>(C1554-VLOOKUP(H1554,Riders!$A$2:$E$8002,4,FALSE))/365</f>
        <v>25.136986301369863</v>
      </c>
    </row>
    <row r="1555" spans="1:10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 s="10">
        <f>(C1555-VLOOKUP(H1555,Riders!$A$2:$E$8002,4,FALSE))/365</f>
        <v>23.994520547945207</v>
      </c>
    </row>
    <row r="1556" spans="1:10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 s="10">
        <f>(C1556-VLOOKUP(H1556,Riders!$A$2:$E$8002,4,FALSE))/365</f>
        <v>31.854794520547944</v>
      </c>
    </row>
    <row r="1557" spans="1:10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 s="10">
        <f>(C1557-VLOOKUP(H1557,Riders!$A$2:$E$8002,4,FALSE))/365</f>
        <v>28.413698630136988</v>
      </c>
    </row>
    <row r="1558" spans="1:10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 s="10">
        <f>(C1558-VLOOKUP(H1558,Riders!$A$2:$E$8002,4,FALSE))/365</f>
        <v>34.252054794520546</v>
      </c>
    </row>
    <row r="1559" spans="1:10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 s="10">
        <f>(C1559-VLOOKUP(H1559,Riders!$A$2:$E$8002,4,FALSE))/365</f>
        <v>31.764383561643836</v>
      </c>
    </row>
    <row r="1560" spans="1:10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 s="10">
        <f>(C1560-VLOOKUP(H1560,Riders!$A$2:$E$8002,4,FALSE))/365</f>
        <v>21.591780821917808</v>
      </c>
    </row>
    <row r="1561" spans="1:10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 s="10">
        <f>(C1561-VLOOKUP(H1561,Riders!$A$2:$E$8002,4,FALSE))/365</f>
        <v>23.18082191780822</v>
      </c>
    </row>
    <row r="1562" spans="1:10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 s="10">
        <f>(C1562-VLOOKUP(H1562,Riders!$A$2:$E$8002,4,FALSE))/365</f>
        <v>23.265753424657536</v>
      </c>
    </row>
    <row r="1563" spans="1:10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 s="10">
        <f>(C1563-VLOOKUP(H1563,Riders!$A$2:$E$8002,4,FALSE))/365</f>
        <v>21.30958904109589</v>
      </c>
    </row>
    <row r="1564" spans="1:10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 s="10">
        <f>(C1564-VLOOKUP(H1564,Riders!$A$2:$E$8002,4,FALSE))/365</f>
        <v>20.958904109589042</v>
      </c>
    </row>
    <row r="1565" spans="1:10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 s="10">
        <f>(C1565-VLOOKUP(H1565,Riders!$A$2:$E$8002,4,FALSE))/365</f>
        <v>22.778082191780822</v>
      </c>
    </row>
    <row r="1566" spans="1:10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 s="10">
        <f>(C1566-VLOOKUP(H1566,Riders!$A$2:$E$8002,4,FALSE))/365</f>
        <v>26.958904109589042</v>
      </c>
    </row>
    <row r="1567" spans="1:10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 s="10">
        <f>(C1567-VLOOKUP(H1567,Riders!$A$2:$E$8002,4,FALSE))/365</f>
        <v>21.6</v>
      </c>
    </row>
    <row r="1568" spans="1:10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 s="10">
        <f>(C1568-VLOOKUP(H1568,Riders!$A$2:$E$8002,4,FALSE))/365</f>
        <v>26.361643835616437</v>
      </c>
    </row>
    <row r="1569" spans="1:10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 s="10">
        <f>(C1569-VLOOKUP(H1569,Riders!$A$2:$E$8002,4,FALSE))/365</f>
        <v>30.8</v>
      </c>
    </row>
    <row r="1570" spans="1:10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 s="10">
        <f>(C1570-VLOOKUP(H1570,Riders!$A$2:$E$8002,4,FALSE))/365</f>
        <v>20.805479452054794</v>
      </c>
    </row>
    <row r="1571" spans="1:10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 s="10">
        <f>(C1571-VLOOKUP(H1571,Riders!$A$2:$E$8002,4,FALSE))/365</f>
        <v>24.219178082191782</v>
      </c>
    </row>
    <row r="1572" spans="1:10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 s="10">
        <f>(C1572-VLOOKUP(H1572,Riders!$A$2:$E$8002,4,FALSE))/365</f>
        <v>26.901369863013699</v>
      </c>
    </row>
    <row r="1573" spans="1:10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 s="10">
        <f>(C1573-VLOOKUP(H1573,Riders!$A$2:$E$8002,4,FALSE))/365</f>
        <v>24.832876712328765</v>
      </c>
    </row>
    <row r="1574" spans="1:10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 s="10">
        <f>(C1574-VLOOKUP(H1574,Riders!$A$2:$E$8002,4,FALSE))/365</f>
        <v>20.717808219178082</v>
      </c>
    </row>
    <row r="1575" spans="1:10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 s="10">
        <f>(C1575-VLOOKUP(H1575,Riders!$A$2:$E$8002,4,FALSE))/365</f>
        <v>19.564383561643837</v>
      </c>
    </row>
    <row r="1576" spans="1:10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 s="10">
        <f>(C1576-VLOOKUP(H1576,Riders!$A$2:$E$8002,4,FALSE))/365</f>
        <v>29.443835616438356</v>
      </c>
    </row>
    <row r="1577" spans="1:10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 s="10">
        <f>(C1577-VLOOKUP(H1577,Riders!$A$2:$E$8002,4,FALSE))/365</f>
        <v>19.364383561643837</v>
      </c>
    </row>
    <row r="1578" spans="1:10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 s="10">
        <f>(C1578-VLOOKUP(H1578,Riders!$A$2:$E$8002,4,FALSE))/365</f>
        <v>19.736986301369864</v>
      </c>
    </row>
    <row r="1579" spans="1:10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 s="10">
        <f>(C1579-VLOOKUP(H1579,Riders!$A$2:$E$8002,4,FALSE))/365</f>
        <v>21.726027397260275</v>
      </c>
    </row>
    <row r="1580" spans="1:10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 s="10">
        <f>(C1580-VLOOKUP(H1580,Riders!$A$2:$E$8002,4,FALSE))/365</f>
        <v>26.490410958904111</v>
      </c>
    </row>
    <row r="1581" spans="1:10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 s="10">
        <f>(C1581-VLOOKUP(H1581,Riders!$A$2:$E$8002,4,FALSE))/365</f>
        <v>21.591780821917808</v>
      </c>
    </row>
    <row r="1582" spans="1:10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 s="10">
        <f>(C1582-VLOOKUP(H1582,Riders!$A$2:$E$8002,4,FALSE))/365</f>
        <v>19.736986301369864</v>
      </c>
    </row>
    <row r="1583" spans="1:10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 s="10">
        <f>(C1583-VLOOKUP(H1583,Riders!$A$2:$E$8002,4,FALSE))/365</f>
        <v>26.361643835616437</v>
      </c>
    </row>
    <row r="1584" spans="1:10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 s="10">
        <f>(C1584-VLOOKUP(H1584,Riders!$A$2:$E$8002,4,FALSE))/365</f>
        <v>24.832876712328765</v>
      </c>
    </row>
    <row r="1585" spans="1:10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 s="10">
        <f>(C1585-VLOOKUP(H1585,Riders!$A$2:$E$8002,4,FALSE))/365</f>
        <v>21.6</v>
      </c>
    </row>
    <row r="1586" spans="1:10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 s="10">
        <f>(C1586-VLOOKUP(H1586,Riders!$A$2:$E$8002,4,FALSE))/365</f>
        <v>22.778082191780822</v>
      </c>
    </row>
    <row r="1587" spans="1:10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 s="10">
        <f>(C1587-VLOOKUP(H1587,Riders!$A$2:$E$8002,4,FALSE))/365</f>
        <v>26.901369863013699</v>
      </c>
    </row>
    <row r="1588" spans="1:10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 s="10">
        <f>(C1588-VLOOKUP(H1588,Riders!$A$2:$E$8002,4,FALSE))/365</f>
        <v>24.219178082191782</v>
      </c>
    </row>
    <row r="1589" spans="1:10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 s="10">
        <f>(C1589-VLOOKUP(H1589,Riders!$A$2:$E$8002,4,FALSE))/365</f>
        <v>26.490410958904111</v>
      </c>
    </row>
    <row r="1590" spans="1:10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 s="10">
        <f>(C1590-VLOOKUP(H1590,Riders!$A$2:$E$8002,4,FALSE))/365</f>
        <v>23.265753424657536</v>
      </c>
    </row>
    <row r="1591" spans="1:10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 s="10">
        <f>(C1591-VLOOKUP(H1591,Riders!$A$2:$E$8002,4,FALSE))/365</f>
        <v>26.958904109589042</v>
      </c>
    </row>
    <row r="1592" spans="1:10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 s="10">
        <f>(C1592-VLOOKUP(H1592,Riders!$A$2:$E$8002,4,FALSE))/365</f>
        <v>21.726027397260275</v>
      </c>
    </row>
    <row r="1593" spans="1:10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 s="10">
        <f>(C1593-VLOOKUP(H1593,Riders!$A$2:$E$8002,4,FALSE))/365</f>
        <v>20.717808219178082</v>
      </c>
    </row>
    <row r="1594" spans="1:10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 s="10">
        <f>(C1594-VLOOKUP(H1594,Riders!$A$2:$E$8002,4,FALSE))/365</f>
        <v>19.364383561643837</v>
      </c>
    </row>
    <row r="1595" spans="1:10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 s="10">
        <f>(C1595-VLOOKUP(H1595,Riders!$A$2:$E$8002,4,FALSE))/365</f>
        <v>23.18082191780822</v>
      </c>
    </row>
    <row r="1596" spans="1:10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 s="10">
        <f>(C1596-VLOOKUP(H1596,Riders!$A$2:$E$8002,4,FALSE))/365</f>
        <v>29.443835616438356</v>
      </c>
    </row>
    <row r="1597" spans="1:10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 s="10">
        <f>(C1597-VLOOKUP(H1597,Riders!$A$2:$E$8002,4,FALSE))/365</f>
        <v>21.591780821917808</v>
      </c>
    </row>
    <row r="1598" spans="1:10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 s="10">
        <f>(C1598-VLOOKUP(H1598,Riders!$A$2:$E$8002,4,FALSE))/365</f>
        <v>24.219178082191782</v>
      </c>
    </row>
    <row r="1599" spans="1:10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 s="10">
        <f>(C1599-VLOOKUP(H1599,Riders!$A$2:$E$8002,4,FALSE))/365</f>
        <v>30.8</v>
      </c>
    </row>
    <row r="1600" spans="1:10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 s="10">
        <f>(C1600-VLOOKUP(H1600,Riders!$A$2:$E$8002,4,FALSE))/365</f>
        <v>20.805479452054794</v>
      </c>
    </row>
    <row r="1601" spans="1:10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 s="10">
        <f>(C1601-VLOOKUP(H1601,Riders!$A$2:$E$8002,4,FALSE))/365</f>
        <v>21.726027397260275</v>
      </c>
    </row>
    <row r="1602" spans="1:10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 s="10">
        <f>(C1602-VLOOKUP(H1602,Riders!$A$2:$E$8002,4,FALSE))/365</f>
        <v>34.252054794520546</v>
      </c>
    </row>
    <row r="1603" spans="1:10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 s="10">
        <f>(C1603-VLOOKUP(H1603,Riders!$A$2:$E$8002,4,FALSE))/365</f>
        <v>20.958904109589042</v>
      </c>
    </row>
    <row r="1604" spans="1:10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 s="10">
        <f>(C1604-VLOOKUP(H1604,Riders!$A$2:$E$8002,4,FALSE))/365</f>
        <v>19.564383561643837</v>
      </c>
    </row>
    <row r="1605" spans="1:10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 s="10">
        <f>(C1605-VLOOKUP(H1605,Riders!$A$2:$E$8002,4,FALSE))/365</f>
        <v>21.30958904109589</v>
      </c>
    </row>
    <row r="1606" spans="1:10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 s="10">
        <f>(C1606-VLOOKUP(H1606,Riders!$A$2:$E$8002,4,FALSE))/365</f>
        <v>31.764383561643836</v>
      </c>
    </row>
    <row r="1607" spans="1:10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 s="10">
        <f>(C1607-VLOOKUP(H1607,Riders!$A$2:$E$8002,4,FALSE))/365</f>
        <v>21.6</v>
      </c>
    </row>
    <row r="1608" spans="1:10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 s="10">
        <f>(C1608-VLOOKUP(H1608,Riders!$A$2:$E$8002,4,FALSE))/365</f>
        <v>34.271232876712325</v>
      </c>
    </row>
    <row r="1609" spans="1:10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 s="10">
        <f>(C1609-VLOOKUP(H1609,Riders!$A$2:$E$8002,4,FALSE))/365</f>
        <v>23.676712328767124</v>
      </c>
    </row>
    <row r="1610" spans="1:10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 s="10">
        <f>(C1610-VLOOKUP(H1610,Riders!$A$2:$E$8002,4,FALSE))/365</f>
        <v>21.745205479452054</v>
      </c>
    </row>
    <row r="1611" spans="1:10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 s="10">
        <f>(C1611-VLOOKUP(H1611,Riders!$A$2:$E$8002,4,FALSE))/365</f>
        <v>24.238356164383561</v>
      </c>
    </row>
    <row r="1612" spans="1:10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 s="10">
        <f>(C1612-VLOOKUP(H1612,Riders!$A$2:$E$8002,4,FALSE))/365</f>
        <v>21.61917808219178</v>
      </c>
    </row>
    <row r="1613" spans="1:10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 s="10">
        <f>(C1613-VLOOKUP(H1613,Riders!$A$2:$E$8002,4,FALSE))/365</f>
        <v>27.947945205479453</v>
      </c>
    </row>
    <row r="1614" spans="1:10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 s="10">
        <f>(C1614-VLOOKUP(H1614,Riders!$A$2:$E$8002,4,FALSE))/365</f>
        <v>29.463013698630139</v>
      </c>
    </row>
    <row r="1615" spans="1:10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 s="10">
        <f>(C1615-VLOOKUP(H1615,Riders!$A$2:$E$8002,4,FALSE))/365</f>
        <v>20.978082191780821</v>
      </c>
    </row>
    <row r="1616" spans="1:10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 s="10">
        <f>(C1616-VLOOKUP(H1616,Riders!$A$2:$E$8002,4,FALSE))/365</f>
        <v>20.736986301369864</v>
      </c>
    </row>
    <row r="1617" spans="1:10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 s="10">
        <f>(C1617-VLOOKUP(H1617,Riders!$A$2:$E$8002,4,FALSE))/365</f>
        <v>24.852054794520548</v>
      </c>
    </row>
    <row r="1618" spans="1:10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 s="10">
        <f>(C1618-VLOOKUP(H1618,Riders!$A$2:$E$8002,4,FALSE))/365</f>
        <v>31.783561643835615</v>
      </c>
    </row>
    <row r="1619" spans="1:10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 s="10">
        <f>(C1619-VLOOKUP(H1619,Riders!$A$2:$E$8002,4,FALSE))/365</f>
        <v>23.284931506849315</v>
      </c>
    </row>
    <row r="1620" spans="1:10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 s="10">
        <f>(C1620-VLOOKUP(H1620,Riders!$A$2:$E$8002,4,FALSE))/365</f>
        <v>19.756164383561643</v>
      </c>
    </row>
    <row r="1621" spans="1:10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 s="10">
        <f>(C1621-VLOOKUP(H1621,Riders!$A$2:$E$8002,4,FALSE))/365</f>
        <v>28.295890410958904</v>
      </c>
    </row>
    <row r="1622" spans="1:10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 s="10">
        <f>(C1622-VLOOKUP(H1622,Riders!$A$2:$E$8002,4,FALSE))/365</f>
        <v>22.797260273972604</v>
      </c>
    </row>
    <row r="1623" spans="1:10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 s="10">
        <f>(C1623-VLOOKUP(H1623,Riders!$A$2:$E$8002,4,FALSE))/365</f>
        <v>26.978082191780821</v>
      </c>
    </row>
    <row r="1624" spans="1:10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 s="10">
        <f>(C1624-VLOOKUP(H1624,Riders!$A$2:$E$8002,4,FALSE))/365</f>
        <v>30.81917808219178</v>
      </c>
    </row>
    <row r="1625" spans="1:10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 s="10">
        <f>(C1625-VLOOKUP(H1625,Riders!$A$2:$E$8002,4,FALSE))/365</f>
        <v>23.2</v>
      </c>
    </row>
    <row r="1626" spans="1:10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 s="10">
        <f>(C1626-VLOOKUP(H1626,Riders!$A$2:$E$8002,4,FALSE))/365</f>
        <v>26.005479452054793</v>
      </c>
    </row>
    <row r="1627" spans="1:10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 s="10">
        <f>(C1627-VLOOKUP(H1627,Riders!$A$2:$E$8002,4,FALSE))/365</f>
        <v>26.509589041095889</v>
      </c>
    </row>
    <row r="1628" spans="1:10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 s="10">
        <f>(C1628-VLOOKUP(H1628,Riders!$A$2:$E$8002,4,FALSE))/365</f>
        <v>19.383561643835616</v>
      </c>
    </row>
    <row r="1629" spans="1:10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 s="10">
        <f>(C1629-VLOOKUP(H1629,Riders!$A$2:$E$8002,4,FALSE))/365</f>
        <v>21.610958904109587</v>
      </c>
    </row>
    <row r="1630" spans="1:10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 s="10">
        <f>(C1630-VLOOKUP(H1630,Riders!$A$2:$E$8002,4,FALSE))/365</f>
        <v>26.38082191780822</v>
      </c>
    </row>
    <row r="1631" spans="1:10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 s="10">
        <f>(C1631-VLOOKUP(H1631,Riders!$A$2:$E$8002,4,FALSE))/365</f>
        <v>26.920547945205481</v>
      </c>
    </row>
    <row r="1632" spans="1:10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 s="10">
        <f>(C1632-VLOOKUP(H1632,Riders!$A$2:$E$8002,4,FALSE))/365</f>
        <v>21.610958904109587</v>
      </c>
    </row>
    <row r="1633" spans="1:10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 s="10">
        <f>(C1633-VLOOKUP(H1633,Riders!$A$2:$E$8002,4,FALSE))/365</f>
        <v>23.284931506849315</v>
      </c>
    </row>
    <row r="1634" spans="1:10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 s="10">
        <f>(C1634-VLOOKUP(H1634,Riders!$A$2:$E$8002,4,FALSE))/365</f>
        <v>21.745205479452054</v>
      </c>
    </row>
    <row r="1635" spans="1:10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 s="10">
        <f>(C1635-VLOOKUP(H1635,Riders!$A$2:$E$8002,4,FALSE))/365</f>
        <v>30.81917808219178</v>
      </c>
    </row>
    <row r="1636" spans="1:10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 s="10">
        <f>(C1636-VLOOKUP(H1636,Riders!$A$2:$E$8002,4,FALSE))/365</f>
        <v>31.783561643835615</v>
      </c>
    </row>
    <row r="1637" spans="1:10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 s="10">
        <f>(C1637-VLOOKUP(H1637,Riders!$A$2:$E$8002,4,FALSE))/365</f>
        <v>26.978082191780821</v>
      </c>
    </row>
    <row r="1638" spans="1:10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 s="10">
        <f>(C1638-VLOOKUP(H1638,Riders!$A$2:$E$8002,4,FALSE))/365</f>
        <v>20.736986301369864</v>
      </c>
    </row>
    <row r="1639" spans="1:10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 s="10">
        <f>(C1639-VLOOKUP(H1639,Riders!$A$2:$E$8002,4,FALSE))/365</f>
        <v>27.947945205479453</v>
      </c>
    </row>
    <row r="1640" spans="1:10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 s="10">
        <f>(C1640-VLOOKUP(H1640,Riders!$A$2:$E$8002,4,FALSE))/365</f>
        <v>26.920547945205481</v>
      </c>
    </row>
    <row r="1641" spans="1:10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 s="10">
        <f>(C1641-VLOOKUP(H1641,Riders!$A$2:$E$8002,4,FALSE))/365</f>
        <v>21.61917808219178</v>
      </c>
    </row>
    <row r="1642" spans="1:10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 s="10">
        <f>(C1642-VLOOKUP(H1642,Riders!$A$2:$E$8002,4,FALSE))/365</f>
        <v>22.797260273972604</v>
      </c>
    </row>
    <row r="1643" spans="1:10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 s="10">
        <f>(C1643-VLOOKUP(H1643,Riders!$A$2:$E$8002,4,FALSE))/365</f>
        <v>24.852054794520548</v>
      </c>
    </row>
    <row r="1644" spans="1:10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 s="10">
        <f>(C1644-VLOOKUP(H1644,Riders!$A$2:$E$8002,4,FALSE))/365</f>
        <v>24.238356164383561</v>
      </c>
    </row>
    <row r="1645" spans="1:10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 s="10">
        <f>(C1645-VLOOKUP(H1645,Riders!$A$2:$E$8002,4,FALSE))/365</f>
        <v>26.38082191780822</v>
      </c>
    </row>
    <row r="1646" spans="1:10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 s="10">
        <f>(C1646-VLOOKUP(H1646,Riders!$A$2:$E$8002,4,FALSE))/365</f>
        <v>19.383561643835616</v>
      </c>
    </row>
    <row r="1647" spans="1:10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 s="10">
        <f>(C1647-VLOOKUP(H1647,Riders!$A$2:$E$8002,4,FALSE))/365</f>
        <v>23.2</v>
      </c>
    </row>
    <row r="1648" spans="1:10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 s="10">
        <f>(C1648-VLOOKUP(H1648,Riders!$A$2:$E$8002,4,FALSE))/365</f>
        <v>29.465753424657535</v>
      </c>
    </row>
    <row r="1649" spans="1:10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 s="10">
        <f>(C1649-VLOOKUP(H1649,Riders!$A$2:$E$8002,4,FALSE))/365</f>
        <v>34.273972602739725</v>
      </c>
    </row>
    <row r="1650" spans="1:10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 s="10">
        <f>(C1650-VLOOKUP(H1650,Riders!$A$2:$E$8002,4,FALSE))/365</f>
        <v>26.512328767123286</v>
      </c>
    </row>
    <row r="1651" spans="1:10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 s="10">
        <f>(C1651-VLOOKUP(H1651,Riders!$A$2:$E$8002,4,FALSE))/365</f>
        <v>23.67945205479452</v>
      </c>
    </row>
    <row r="1652" spans="1:10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 s="10">
        <f>(C1652-VLOOKUP(H1652,Riders!$A$2:$E$8002,4,FALSE))/365</f>
        <v>21.613698630136987</v>
      </c>
    </row>
    <row r="1653" spans="1:10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 s="10">
        <f>(C1653-VLOOKUP(H1653,Riders!$A$2:$E$8002,4,FALSE))/365</f>
        <v>24.241095890410961</v>
      </c>
    </row>
    <row r="1654" spans="1:10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 s="10">
        <f>(C1654-VLOOKUP(H1654,Riders!$A$2:$E$8002,4,FALSE))/365</f>
        <v>26.008219178082193</v>
      </c>
    </row>
    <row r="1655" spans="1:10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 s="10">
        <f>(C1655-VLOOKUP(H1655,Riders!$A$2:$E$8002,4,FALSE))/365</f>
        <v>20.980821917808218</v>
      </c>
    </row>
    <row r="1656" spans="1:10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 s="10">
        <f>(C1656-VLOOKUP(H1656,Riders!$A$2:$E$8002,4,FALSE))/365</f>
        <v>28.298630136986301</v>
      </c>
    </row>
    <row r="1657" spans="1:10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 s="10">
        <f>(C1657-VLOOKUP(H1657,Riders!$A$2:$E$8002,4,FALSE))/365</f>
        <v>19.758904109589039</v>
      </c>
    </row>
    <row r="1658" spans="1:10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 s="10">
        <f>(C1658-VLOOKUP(H1658,Riders!$A$2:$E$8002,4,FALSE))/365</f>
        <v>26.923287671232877</v>
      </c>
    </row>
    <row r="1659" spans="1:10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 s="10">
        <f>(C1659-VLOOKUP(H1659,Riders!$A$2:$E$8002,4,FALSE))/365</f>
        <v>31.786301369863015</v>
      </c>
    </row>
    <row r="1660" spans="1:10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 s="10">
        <f>(C1660-VLOOKUP(H1660,Riders!$A$2:$E$8002,4,FALSE))/365</f>
        <v>29.731506849315068</v>
      </c>
    </row>
    <row r="1661" spans="1:10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 s="10">
        <f>(C1661-VLOOKUP(H1661,Riders!$A$2:$E$8002,4,FALSE))/365</f>
        <v>21.887671232876713</v>
      </c>
    </row>
    <row r="1662" spans="1:10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 s="10">
        <f>(C1662-VLOOKUP(H1662,Riders!$A$2:$E$8002,4,FALSE))/365</f>
        <v>25.646575342465752</v>
      </c>
    </row>
    <row r="1663" spans="1:10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 s="10">
        <f>(C1663-VLOOKUP(H1663,Riders!$A$2:$E$8002,4,FALSE))/365</f>
        <v>25.326027397260273</v>
      </c>
    </row>
    <row r="1664" spans="1:10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 s="10">
        <f>(C1664-VLOOKUP(H1664,Riders!$A$2:$E$8002,4,FALSE))/365</f>
        <v>19.556164383561644</v>
      </c>
    </row>
    <row r="1665" spans="1:10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 s="10">
        <f>(C1665-VLOOKUP(H1665,Riders!$A$2:$E$8002,4,FALSE))/365</f>
        <v>23.468493150684932</v>
      </c>
    </row>
    <row r="1666" spans="1:10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 s="10">
        <f>(C1666-VLOOKUP(H1666,Riders!$A$2:$E$8002,4,FALSE))/365</f>
        <v>34.539726027397258</v>
      </c>
    </row>
    <row r="1667" spans="1:10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 s="10">
        <f>(C1667-VLOOKUP(H1667,Riders!$A$2:$E$8002,4,FALSE))/365</f>
        <v>23.065753424657533</v>
      </c>
    </row>
    <row r="1668" spans="1:10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 s="10">
        <f>(C1668-VLOOKUP(H1668,Riders!$A$2:$E$8002,4,FALSE))/365</f>
        <v>26.649315068493152</v>
      </c>
    </row>
    <row r="1669" spans="1:10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 s="10">
        <f>(C1669-VLOOKUP(H1669,Riders!$A$2:$E$8002,4,FALSE))/365</f>
        <v>23.882191780821916</v>
      </c>
    </row>
    <row r="1670" spans="1:10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 s="10">
        <f>(C1670-VLOOKUP(H1670,Riders!$A$2:$E$8002,4,FALSE))/365</f>
        <v>21.169863013698631</v>
      </c>
    </row>
    <row r="1671" spans="1:10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 s="10">
        <f>(C1671-VLOOKUP(H1671,Riders!$A$2:$E$8002,4,FALSE))/365</f>
        <v>23.553424657534247</v>
      </c>
    </row>
    <row r="1672" spans="1:10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 s="10">
        <f>(C1672-VLOOKUP(H1672,Riders!$A$2:$E$8002,4,FALSE))/365</f>
        <v>32.364383561643834</v>
      </c>
    </row>
    <row r="1673" spans="1:10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 s="10">
        <f>(C1673-VLOOKUP(H1673,Riders!$A$2:$E$8002,4,FALSE))/365</f>
        <v>21.597260273972601</v>
      </c>
    </row>
    <row r="1674" spans="1:10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 s="10">
        <f>(C1674-VLOOKUP(H1674,Riders!$A$2:$E$8002,4,FALSE))/365</f>
        <v>25.624657534246577</v>
      </c>
    </row>
    <row r="1675" spans="1:10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 s="10">
        <f>(C1675-VLOOKUP(H1675,Riders!$A$2:$E$8002,4,FALSE))/365</f>
        <v>30.158904109589042</v>
      </c>
    </row>
    <row r="1676" spans="1:10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 s="10">
        <f>(C1676-VLOOKUP(H1676,Riders!$A$2:$E$8002,4,FALSE))/365</f>
        <v>22.013698630136986</v>
      </c>
    </row>
    <row r="1677" spans="1:10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 s="10">
        <f>(C1677-VLOOKUP(H1677,Riders!$A$2:$E$8002,4,FALSE))/365</f>
        <v>27.246575342465754</v>
      </c>
    </row>
    <row r="1678" spans="1:10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 s="10">
        <f>(C1678-VLOOKUP(H1678,Riders!$A$2:$E$8002,4,FALSE))/365</f>
        <v>21.87945205479452</v>
      </c>
    </row>
    <row r="1679" spans="1:10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 s="10">
        <f>(C1679-VLOOKUP(H1679,Riders!$A$2:$E$8002,4,FALSE))/365</f>
        <v>25.61917808219178</v>
      </c>
    </row>
    <row r="1680" spans="1:10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 s="10">
        <f>(C1680-VLOOKUP(H1680,Riders!$A$2:$E$8002,4,FALSE))/365</f>
        <v>26.778082191780822</v>
      </c>
    </row>
    <row r="1681" spans="1:10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 s="10">
        <f>(C1681-VLOOKUP(H1681,Riders!$A$2:$E$8002,4,FALSE))/365</f>
        <v>32.052054794520551</v>
      </c>
    </row>
    <row r="1682" spans="1:10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 s="10">
        <f>(C1682-VLOOKUP(H1682,Riders!$A$2:$E$8002,4,FALSE))/365</f>
        <v>21.246575342465754</v>
      </c>
    </row>
    <row r="1683" spans="1:10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 s="10">
        <f>(C1683-VLOOKUP(H1683,Riders!$A$2:$E$8002,4,FALSE))/365</f>
        <v>19.652054794520549</v>
      </c>
    </row>
    <row r="1684" spans="1:10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 s="10">
        <f>(C1684-VLOOKUP(H1684,Riders!$A$2:$E$8002,4,FALSE))/365</f>
        <v>27.18904109589041</v>
      </c>
    </row>
    <row r="1685" spans="1:10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 s="10">
        <f>(C1685-VLOOKUP(H1685,Riders!$A$2:$E$8002,4,FALSE))/365</f>
        <v>32.052054794520551</v>
      </c>
    </row>
    <row r="1686" spans="1:10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 s="10">
        <f>(C1686-VLOOKUP(H1686,Riders!$A$2:$E$8002,4,FALSE))/365</f>
        <v>22.013698630136986</v>
      </c>
    </row>
    <row r="1687" spans="1:10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 s="10">
        <f>(C1687-VLOOKUP(H1687,Riders!$A$2:$E$8002,4,FALSE))/365</f>
        <v>25.646575342465752</v>
      </c>
    </row>
    <row r="1688" spans="1:10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 s="10">
        <f>(C1688-VLOOKUP(H1688,Riders!$A$2:$E$8002,4,FALSE))/365</f>
        <v>23.553424657534247</v>
      </c>
    </row>
    <row r="1689" spans="1:10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 s="10">
        <f>(C1689-VLOOKUP(H1689,Riders!$A$2:$E$8002,4,FALSE))/365</f>
        <v>30.158904109589042</v>
      </c>
    </row>
    <row r="1690" spans="1:10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 s="10">
        <f>(C1690-VLOOKUP(H1690,Riders!$A$2:$E$8002,4,FALSE))/365</f>
        <v>21.246575342465754</v>
      </c>
    </row>
    <row r="1691" spans="1:10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 s="10">
        <f>(C1691-VLOOKUP(H1691,Riders!$A$2:$E$8002,4,FALSE))/365</f>
        <v>26.649315068493152</v>
      </c>
    </row>
    <row r="1692" spans="1:10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 s="10">
        <f>(C1692-VLOOKUP(H1692,Riders!$A$2:$E$8002,4,FALSE))/365</f>
        <v>23.468493150684932</v>
      </c>
    </row>
    <row r="1693" spans="1:10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 s="10">
        <f>(C1693-VLOOKUP(H1693,Riders!$A$2:$E$8002,4,FALSE))/365</f>
        <v>25.624657534246577</v>
      </c>
    </row>
    <row r="1694" spans="1:10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 s="10">
        <f>(C1694-VLOOKUP(H1694,Riders!$A$2:$E$8002,4,FALSE))/365</f>
        <v>19.556164383561644</v>
      </c>
    </row>
    <row r="1695" spans="1:10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 s="10">
        <f>(C1695-VLOOKUP(H1695,Riders!$A$2:$E$8002,4,FALSE))/365</f>
        <v>19.652054794520549</v>
      </c>
    </row>
    <row r="1696" spans="1:10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 s="10">
        <f>(C1696-VLOOKUP(H1696,Riders!$A$2:$E$8002,4,FALSE))/365</f>
        <v>23.882191780821916</v>
      </c>
    </row>
    <row r="1697" spans="1:10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 s="10">
        <f>(C1697-VLOOKUP(H1697,Riders!$A$2:$E$8002,4,FALSE))/365</f>
        <v>21.169863013698631</v>
      </c>
    </row>
    <row r="1698" spans="1:10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 s="10">
        <f>(C1698-VLOOKUP(H1698,Riders!$A$2:$E$8002,4,FALSE))/365</f>
        <v>27.246575342465754</v>
      </c>
    </row>
    <row r="1699" spans="1:10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 s="10">
        <f>(C1699-VLOOKUP(H1699,Riders!$A$2:$E$8002,4,FALSE))/365</f>
        <v>26.778082191780822</v>
      </c>
    </row>
    <row r="1700" spans="1:10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 s="10">
        <f>(C1700-VLOOKUP(H1700,Riders!$A$2:$E$8002,4,FALSE))/365</f>
        <v>27.18904109589041</v>
      </c>
    </row>
    <row r="1701" spans="1:10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 s="10">
        <f>(C1701-VLOOKUP(H1701,Riders!$A$2:$E$8002,4,FALSE))/365</f>
        <v>25.326027397260273</v>
      </c>
    </row>
    <row r="1702" spans="1:10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 s="10">
        <f>(C1702-VLOOKUP(H1702,Riders!$A$2:$E$8002,4,FALSE))/365</f>
        <v>25.624657534246577</v>
      </c>
    </row>
    <row r="1703" spans="1:10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 s="10">
        <f>(C1703-VLOOKUP(H1703,Riders!$A$2:$E$8002,4,FALSE))/365</f>
        <v>32.364383561643834</v>
      </c>
    </row>
    <row r="1704" spans="1:10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 s="10">
        <f>(C1704-VLOOKUP(H1704,Riders!$A$2:$E$8002,4,FALSE))/365</f>
        <v>29.731506849315068</v>
      </c>
    </row>
    <row r="1705" spans="1:10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 s="10">
        <f>(C1705-VLOOKUP(H1705,Riders!$A$2:$E$8002,4,FALSE))/365</f>
        <v>32.052054794520551</v>
      </c>
    </row>
    <row r="1706" spans="1:10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 s="10">
        <f>(C1706-VLOOKUP(H1706,Riders!$A$2:$E$8002,4,FALSE))/365</f>
        <v>23.065753424657533</v>
      </c>
    </row>
    <row r="1707" spans="1:10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 s="10">
        <f>(C1707-VLOOKUP(H1707,Riders!$A$2:$E$8002,4,FALSE))/365</f>
        <v>30.158904109589042</v>
      </c>
    </row>
    <row r="1708" spans="1:10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 s="10">
        <f>(C1708-VLOOKUP(H1708,Riders!$A$2:$E$8002,4,FALSE))/365</f>
        <v>21.87945205479452</v>
      </c>
    </row>
    <row r="1709" spans="1:10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 s="10">
        <f>(C1709-VLOOKUP(H1709,Riders!$A$2:$E$8002,4,FALSE))/365</f>
        <v>34.539726027397258</v>
      </c>
    </row>
    <row r="1710" spans="1:10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 s="10">
        <f>(C1710-VLOOKUP(H1710,Riders!$A$2:$E$8002,4,FALSE))/365</f>
        <v>21.169863013698631</v>
      </c>
    </row>
    <row r="1711" spans="1:10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 s="10">
        <f>(C1711-VLOOKUP(H1711,Riders!$A$2:$E$8002,4,FALSE))/365</f>
        <v>21.597260273972601</v>
      </c>
    </row>
    <row r="1712" spans="1:10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 s="10">
        <f>(C1712-VLOOKUP(H1712,Riders!$A$2:$E$8002,4,FALSE))/365</f>
        <v>21.887671232876713</v>
      </c>
    </row>
    <row r="1713" spans="1:10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 s="10">
        <f>(C1713-VLOOKUP(H1713,Riders!$A$2:$E$8002,4,FALSE))/365</f>
        <v>25.61917808219178</v>
      </c>
    </row>
    <row r="1714" spans="1:10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 s="10">
        <f>(C1714-VLOOKUP(H1714,Riders!$A$2:$E$8002,4,FALSE))/365</f>
        <v>32.386301369863013</v>
      </c>
    </row>
    <row r="1715" spans="1:10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 s="10">
        <f>(C1715-VLOOKUP(H1715,Riders!$A$2:$E$8002,4,FALSE))/365</f>
        <v>21.268493150684932</v>
      </c>
    </row>
    <row r="1716" spans="1:10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 s="10">
        <f>(C1716-VLOOKUP(H1716,Riders!$A$2:$E$8002,4,FALSE))/365</f>
        <v>23.904109589041095</v>
      </c>
    </row>
    <row r="1717" spans="1:10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 s="10">
        <f>(C1717-VLOOKUP(H1717,Riders!$A$2:$E$8002,4,FALSE))/365</f>
        <v>23.290410958904111</v>
      </c>
    </row>
    <row r="1718" spans="1:10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 s="10">
        <f>(C1718-VLOOKUP(H1718,Riders!$A$2:$E$8002,4,FALSE))/365</f>
        <v>34.561643835616437</v>
      </c>
    </row>
    <row r="1719" spans="1:10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 s="10">
        <f>(C1719-VLOOKUP(H1719,Riders!$A$2:$E$8002,4,FALSE))/365</f>
        <v>25.347945205479451</v>
      </c>
    </row>
    <row r="1720" spans="1:10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 s="10">
        <f>(C1720-VLOOKUP(H1720,Riders!$A$2:$E$8002,4,FALSE))/365</f>
        <v>25.646575342465752</v>
      </c>
    </row>
    <row r="1721" spans="1:10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 s="10">
        <f>(C1721-VLOOKUP(H1721,Riders!$A$2:$E$8002,4,FALSE))/365</f>
        <v>25.668493150684931</v>
      </c>
    </row>
    <row r="1722" spans="1:10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 s="10">
        <f>(C1722-VLOOKUP(H1722,Riders!$A$2:$E$8002,4,FALSE))/365</f>
        <v>21.909589041095892</v>
      </c>
    </row>
    <row r="1723" spans="1:10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 s="10">
        <f>(C1723-VLOOKUP(H1723,Riders!$A$2:$E$8002,4,FALSE))/365</f>
        <v>27.153424657534245</v>
      </c>
    </row>
    <row r="1724" spans="1:10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 s="10">
        <f>(C1724-VLOOKUP(H1724,Riders!$A$2:$E$8002,4,FALSE))/365</f>
        <v>26.671232876712327</v>
      </c>
    </row>
    <row r="1725" spans="1:10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 s="10">
        <f>(C1725-VLOOKUP(H1725,Riders!$A$2:$E$8002,4,FALSE))/365</f>
        <v>22.035616438356165</v>
      </c>
    </row>
    <row r="1726" spans="1:10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 s="10">
        <f>(C1726-VLOOKUP(H1726,Riders!$A$2:$E$8002,4,FALSE))/365</f>
        <v>27.210958904109589</v>
      </c>
    </row>
    <row r="1727" spans="1:10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 s="10">
        <f>(C1727-VLOOKUP(H1727,Riders!$A$2:$E$8002,4,FALSE))/365</f>
        <v>24.528767123287672</v>
      </c>
    </row>
    <row r="1728" spans="1:10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 s="10">
        <f>(C1728-VLOOKUP(H1728,Riders!$A$2:$E$8002,4,FALSE))/365</f>
        <v>23.087671232876712</v>
      </c>
    </row>
    <row r="1729" spans="1:10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 s="10">
        <f>(C1729-VLOOKUP(H1729,Riders!$A$2:$E$8002,4,FALSE))/365</f>
        <v>23.490410958904111</v>
      </c>
    </row>
    <row r="1730" spans="1:10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 s="10">
        <f>(C1730-VLOOKUP(H1730,Riders!$A$2:$E$8002,4,FALSE))/365</f>
        <v>19.953424657534246</v>
      </c>
    </row>
    <row r="1731" spans="1:10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 s="10">
        <f>(C1731-VLOOKUP(H1731,Riders!$A$2:$E$8002,4,FALSE))/365</f>
        <v>27.268493150684932</v>
      </c>
    </row>
    <row r="1732" spans="1:10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 s="10">
        <f>(C1732-VLOOKUP(H1732,Riders!$A$2:$E$8002,4,FALSE))/365</f>
        <v>31.109589041095891</v>
      </c>
    </row>
    <row r="1733" spans="1:10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 s="10">
        <f>(C1733-VLOOKUP(H1733,Riders!$A$2:$E$8002,4,FALSE))/365</f>
        <v>25.635616438356163</v>
      </c>
    </row>
    <row r="1734" spans="1:10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 s="10">
        <f>(C1734-VLOOKUP(H1734,Riders!$A$2:$E$8002,4,FALSE))/365</f>
        <v>21.901369863013699</v>
      </c>
    </row>
    <row r="1735" spans="1:10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 s="10">
        <f>(C1735-VLOOKUP(H1735,Riders!$A$2:$E$8002,4,FALSE))/365</f>
        <v>19.673972602739727</v>
      </c>
    </row>
    <row r="1736" spans="1:10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 s="10">
        <f>(C1736-VLOOKUP(H1736,Riders!$A$2:$E$8002,4,FALSE))/365</f>
        <v>25.769863013698629</v>
      </c>
    </row>
    <row r="1737" spans="1:10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 s="10">
        <f>(C1737-VLOOKUP(H1737,Riders!$A$2:$E$8002,4,FALSE))/365</f>
        <v>33.56712328767123</v>
      </c>
    </row>
    <row r="1738" spans="1:10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 s="10">
        <f>(C1738-VLOOKUP(H1738,Riders!$A$2:$E$8002,4,FALSE))/365</f>
        <v>23.575342465753426</v>
      </c>
    </row>
    <row r="1739" spans="1:10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 s="10">
        <f>(C1739-VLOOKUP(H1739,Riders!$A$2:$E$8002,4,FALSE))/365</f>
        <v>27.268493150684932</v>
      </c>
    </row>
    <row r="1740" spans="1:10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 s="10">
        <f>(C1740-VLOOKUP(H1740,Riders!$A$2:$E$8002,4,FALSE))/365</f>
        <v>25.769863013698629</v>
      </c>
    </row>
    <row r="1741" spans="1:10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 s="10">
        <f>(C1741-VLOOKUP(H1741,Riders!$A$2:$E$8002,4,FALSE))/365</f>
        <v>22.035616438356165</v>
      </c>
    </row>
    <row r="1742" spans="1:10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 s="10">
        <f>(C1742-VLOOKUP(H1742,Riders!$A$2:$E$8002,4,FALSE))/365</f>
        <v>23.904109589041095</v>
      </c>
    </row>
    <row r="1743" spans="1:10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 s="10">
        <f>(C1743-VLOOKUP(H1743,Riders!$A$2:$E$8002,4,FALSE))/365</f>
        <v>25.347945205479451</v>
      </c>
    </row>
    <row r="1744" spans="1:10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 s="10">
        <f>(C1744-VLOOKUP(H1744,Riders!$A$2:$E$8002,4,FALSE))/365</f>
        <v>21.909589041095892</v>
      </c>
    </row>
    <row r="1745" spans="1:10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 s="10">
        <f>(C1745-VLOOKUP(H1745,Riders!$A$2:$E$8002,4,FALSE))/365</f>
        <v>19.953424657534246</v>
      </c>
    </row>
    <row r="1746" spans="1:10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 s="10">
        <f>(C1746-VLOOKUP(H1746,Riders!$A$2:$E$8002,4,FALSE))/365</f>
        <v>26.671232876712327</v>
      </c>
    </row>
    <row r="1747" spans="1:10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 s="10">
        <f>(C1747-VLOOKUP(H1747,Riders!$A$2:$E$8002,4,FALSE))/365</f>
        <v>34.561643835616437</v>
      </c>
    </row>
    <row r="1748" spans="1:10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 s="10">
        <f>(C1748-VLOOKUP(H1748,Riders!$A$2:$E$8002,4,FALSE))/365</f>
        <v>27.153424657534245</v>
      </c>
    </row>
    <row r="1749" spans="1:10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 s="10">
        <f>(C1749-VLOOKUP(H1749,Riders!$A$2:$E$8002,4,FALSE))/365</f>
        <v>23.490410958904111</v>
      </c>
    </row>
    <row r="1750" spans="1:10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 s="10">
        <f>(C1750-VLOOKUP(H1750,Riders!$A$2:$E$8002,4,FALSE))/365</f>
        <v>23.575342465753426</v>
      </c>
    </row>
    <row r="1751" spans="1:10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 s="10">
        <f>(C1751-VLOOKUP(H1751,Riders!$A$2:$E$8002,4,FALSE))/365</f>
        <v>33.56712328767123</v>
      </c>
    </row>
    <row r="1752" spans="1:10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 s="10">
        <f>(C1752-VLOOKUP(H1752,Riders!$A$2:$E$8002,4,FALSE))/365</f>
        <v>19.673972602739727</v>
      </c>
    </row>
    <row r="1753" spans="1:10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 s="10">
        <f>(C1753-VLOOKUP(H1753,Riders!$A$2:$E$8002,4,FALSE))/365</f>
        <v>23.290410958904111</v>
      </c>
    </row>
    <row r="1754" spans="1:10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 s="10">
        <f>(C1754-VLOOKUP(H1754,Riders!$A$2:$E$8002,4,FALSE))/365</f>
        <v>27.210958904109589</v>
      </c>
    </row>
    <row r="1755" spans="1:10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 s="10">
        <f>(C1755-VLOOKUP(H1755,Riders!$A$2:$E$8002,4,FALSE))/365</f>
        <v>31.109589041095891</v>
      </c>
    </row>
    <row r="1756" spans="1:10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 s="10">
        <f>(C1756-VLOOKUP(H1756,Riders!$A$2:$E$8002,4,FALSE))/365</f>
        <v>25.646575342465752</v>
      </c>
    </row>
    <row r="1757" spans="1:10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 s="10">
        <f>(C1757-VLOOKUP(H1757,Riders!$A$2:$E$8002,4,FALSE))/365</f>
        <v>25.668493150684931</v>
      </c>
    </row>
    <row r="1758" spans="1:10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 s="10">
        <f>(C1758-VLOOKUP(H1758,Riders!$A$2:$E$8002,4,FALSE))/365</f>
        <v>21.268493150684932</v>
      </c>
    </row>
    <row r="1759" spans="1:10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 s="10">
        <f>(C1759-VLOOKUP(H1759,Riders!$A$2:$E$8002,4,FALSE))/365</f>
        <v>24.528767123287672</v>
      </c>
    </row>
    <row r="1760" spans="1:10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 s="10">
        <f>(C1760-VLOOKUP(H1760,Riders!$A$2:$E$8002,4,FALSE))/365</f>
        <v>32.386301369863013</v>
      </c>
    </row>
    <row r="1761" spans="1:10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 s="10">
        <f>(C1761-VLOOKUP(H1761,Riders!$A$2:$E$8002,4,FALSE))/365</f>
        <v>33.56712328767123</v>
      </c>
    </row>
    <row r="1762" spans="1:10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 s="10">
        <f>(C1762-VLOOKUP(H1762,Riders!$A$2:$E$8002,4,FALSE))/365</f>
        <v>34.561643835616437</v>
      </c>
    </row>
    <row r="1763" spans="1:10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 s="10">
        <f>(C1763-VLOOKUP(H1763,Riders!$A$2:$E$8002,4,FALSE))/365</f>
        <v>21.901369863013699</v>
      </c>
    </row>
    <row r="1764" spans="1:10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 s="10">
        <f>(C1764-VLOOKUP(H1764,Riders!$A$2:$E$8002,4,FALSE))/365</f>
        <v>27.268493150684932</v>
      </c>
    </row>
    <row r="1765" spans="1:10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 s="10">
        <f>(C1765-VLOOKUP(H1765,Riders!$A$2:$E$8002,4,FALSE))/365</f>
        <v>25.635616438356163</v>
      </c>
    </row>
    <row r="1766" spans="1:10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 s="10">
        <f>(C1766-VLOOKUP(H1766,Riders!$A$2:$E$8002,4,FALSE))/365</f>
        <v>25.347945205479451</v>
      </c>
    </row>
    <row r="1767" spans="1:10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 s="10">
        <f>(C1767-VLOOKUP(H1767,Riders!$A$2:$E$8002,4,FALSE))/365</f>
        <v>23.087671232876712</v>
      </c>
    </row>
    <row r="1768" spans="1:10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 s="10">
        <f>(C1768-VLOOKUP(H1768,Riders!$A$2:$E$8002,4,FALSE))/365</f>
        <v>24.652054794520549</v>
      </c>
    </row>
    <row r="1769" spans="1:10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 s="10">
        <f>(C1769-VLOOKUP(H1769,Riders!$A$2:$E$8002,4,FALSE))/365</f>
        <v>32.512328767123286</v>
      </c>
    </row>
    <row r="1770" spans="1:10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 s="10">
        <f>(C1770-VLOOKUP(H1770,Riders!$A$2:$E$8002,4,FALSE))/365</f>
        <v>24.654794520547945</v>
      </c>
    </row>
    <row r="1771" spans="1:10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 s="10">
        <f>(C1771-VLOOKUP(H1771,Riders!$A$2:$E$8002,4,FALSE))/365</f>
        <v>27.049315068493151</v>
      </c>
    </row>
    <row r="1772" spans="1:10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 s="10">
        <f>(C1772-VLOOKUP(H1772,Riders!$A$2:$E$8002,4,FALSE))/365</f>
        <v>25.794520547945204</v>
      </c>
    </row>
    <row r="1773" spans="1:10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 s="10">
        <f>(C1773-VLOOKUP(H1773,Riders!$A$2:$E$8002,4,FALSE))/365</f>
        <v>21.745205479452054</v>
      </c>
    </row>
    <row r="1774" spans="1:10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 s="10">
        <f>(C1774-VLOOKUP(H1774,Riders!$A$2:$E$8002,4,FALSE))/365</f>
        <v>22.747945205479454</v>
      </c>
    </row>
    <row r="1775" spans="1:10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 s="10">
        <f>(C1775-VLOOKUP(H1775,Riders!$A$2:$E$8002,4,FALSE))/365</f>
        <v>27.775342465753425</v>
      </c>
    </row>
    <row r="1776" spans="1:10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 s="10">
        <f>(C1776-VLOOKUP(H1776,Riders!$A$2:$E$8002,4,FALSE))/365</f>
        <v>29.87945205479452</v>
      </c>
    </row>
    <row r="1777" spans="1:10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 s="10">
        <f>(C1777-VLOOKUP(H1777,Riders!$A$2:$E$8002,4,FALSE))/365</f>
        <v>19.8</v>
      </c>
    </row>
    <row r="1778" spans="1:10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 s="10">
        <f>(C1778-VLOOKUP(H1778,Riders!$A$2:$E$8002,4,FALSE))/365</f>
        <v>21.317808219178083</v>
      </c>
    </row>
    <row r="1779" spans="1:10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 s="10">
        <f>(C1779-VLOOKUP(H1779,Riders!$A$2:$E$8002,4,FALSE))/365</f>
        <v>32.200000000000003</v>
      </c>
    </row>
    <row r="1780" spans="1:10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 s="10">
        <f>(C1780-VLOOKUP(H1780,Riders!$A$2:$E$8002,4,FALSE))/365</f>
        <v>27.336986301369862</v>
      </c>
    </row>
    <row r="1781" spans="1:10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 s="10">
        <f>(C1781-VLOOKUP(H1781,Riders!$A$2:$E$8002,4,FALSE))/365</f>
        <v>22.027397260273972</v>
      </c>
    </row>
    <row r="1782" spans="1:10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 s="10">
        <f>(C1782-VLOOKUP(H1782,Riders!$A$2:$E$8002,4,FALSE))/365</f>
        <v>25.772602739726029</v>
      </c>
    </row>
    <row r="1783" spans="1:10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 s="10">
        <f>(C1783-VLOOKUP(H1783,Riders!$A$2:$E$8002,4,FALSE))/365</f>
        <v>29.290410958904111</v>
      </c>
    </row>
    <row r="1784" spans="1:10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 s="10">
        <f>(C1784-VLOOKUP(H1784,Riders!$A$2:$E$8002,4,FALSE))/365</f>
        <v>28.082191780821919</v>
      </c>
    </row>
    <row r="1785" spans="1:10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 s="10">
        <f>(C1785-VLOOKUP(H1785,Riders!$A$2:$E$8002,4,FALSE))/365</f>
        <v>23.213698630136985</v>
      </c>
    </row>
    <row r="1786" spans="1:10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 s="10">
        <f>(C1786-VLOOKUP(H1786,Riders!$A$2:$E$8002,4,FALSE))/365</f>
        <v>26.421917808219177</v>
      </c>
    </row>
    <row r="1787" spans="1:10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 s="10">
        <f>(C1787-VLOOKUP(H1787,Riders!$A$2:$E$8002,4,FALSE))/365</f>
        <v>27.394520547945206</v>
      </c>
    </row>
    <row r="1788" spans="1:10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 s="10">
        <f>(C1788-VLOOKUP(H1788,Riders!$A$2:$E$8002,4,FALSE))/365</f>
        <v>23.082191780821919</v>
      </c>
    </row>
    <row r="1789" spans="1:10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 s="10">
        <f>(C1789-VLOOKUP(H1789,Riders!$A$2:$E$8002,4,FALSE))/365</f>
        <v>25.761643835616439</v>
      </c>
    </row>
    <row r="1790" spans="1:10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 s="10">
        <f>(C1790-VLOOKUP(H1790,Riders!$A$2:$E$8002,4,FALSE))/365</f>
        <v>20.172602739726027</v>
      </c>
    </row>
    <row r="1791" spans="1:10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 s="10">
        <f>(C1791-VLOOKUP(H1791,Riders!$A$2:$E$8002,4,FALSE))/365</f>
        <v>21.394520547945206</v>
      </c>
    </row>
    <row r="1792" spans="1:10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 s="10">
        <f>(C1792-VLOOKUP(H1792,Riders!$A$2:$E$8002,4,FALSE))/365</f>
        <v>34.68767123287671</v>
      </c>
    </row>
    <row r="1793" spans="1:10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 s="10">
        <f>(C1793-VLOOKUP(H1793,Riders!$A$2:$E$8002,4,FALSE))/365</f>
        <v>21.241095890410961</v>
      </c>
    </row>
    <row r="1794" spans="1:10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 s="10">
        <f>(C1794-VLOOKUP(H1794,Riders!$A$2:$E$8002,4,FALSE))/365</f>
        <v>25.895890410958906</v>
      </c>
    </row>
    <row r="1795" spans="1:10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 s="10">
        <f>(C1795-VLOOKUP(H1795,Riders!$A$2:$E$8002,4,FALSE))/365</f>
        <v>31.235616438356164</v>
      </c>
    </row>
    <row r="1796" spans="1:10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 s="10">
        <f>(C1796-VLOOKUP(H1796,Riders!$A$2:$E$8002,4,FALSE))/365</f>
        <v>34.68767123287671</v>
      </c>
    </row>
    <row r="1797" spans="1:10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 s="10">
        <f>(C1797-VLOOKUP(H1797,Riders!$A$2:$E$8002,4,FALSE))/365</f>
        <v>26.421917808219177</v>
      </c>
    </row>
    <row r="1798" spans="1:10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 s="10">
        <f>(C1798-VLOOKUP(H1798,Riders!$A$2:$E$8002,4,FALSE))/365</f>
        <v>22.747945205479454</v>
      </c>
    </row>
    <row r="1799" spans="1:10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 s="10">
        <f>(C1799-VLOOKUP(H1799,Riders!$A$2:$E$8002,4,FALSE))/365</f>
        <v>24.654794520547945</v>
      </c>
    </row>
    <row r="1800" spans="1:10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 s="10">
        <f>(C1800-VLOOKUP(H1800,Riders!$A$2:$E$8002,4,FALSE))/365</f>
        <v>27.336986301369862</v>
      </c>
    </row>
    <row r="1801" spans="1:10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 s="10">
        <f>(C1801-VLOOKUP(H1801,Riders!$A$2:$E$8002,4,FALSE))/365</f>
        <v>21.241095890410961</v>
      </c>
    </row>
    <row r="1802" spans="1:10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 s="10">
        <f>(C1802-VLOOKUP(H1802,Riders!$A$2:$E$8002,4,FALSE))/365</f>
        <v>32.200000000000003</v>
      </c>
    </row>
    <row r="1803" spans="1:10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 s="10">
        <f>(C1803-VLOOKUP(H1803,Riders!$A$2:$E$8002,4,FALSE))/365</f>
        <v>21.745205479452054</v>
      </c>
    </row>
    <row r="1804" spans="1:10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 s="10">
        <f>(C1804-VLOOKUP(H1804,Riders!$A$2:$E$8002,4,FALSE))/365</f>
        <v>19.8</v>
      </c>
    </row>
    <row r="1805" spans="1:10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 s="10">
        <f>(C1805-VLOOKUP(H1805,Riders!$A$2:$E$8002,4,FALSE))/365</f>
        <v>23.082191780821919</v>
      </c>
    </row>
    <row r="1806" spans="1:10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 s="10">
        <f>(C1806-VLOOKUP(H1806,Riders!$A$2:$E$8002,4,FALSE))/365</f>
        <v>25.895890410958906</v>
      </c>
    </row>
    <row r="1807" spans="1:10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 s="10">
        <f>(C1807-VLOOKUP(H1807,Riders!$A$2:$E$8002,4,FALSE))/365</f>
        <v>21.317808219178083</v>
      </c>
    </row>
    <row r="1808" spans="1:10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 s="10">
        <f>(C1808-VLOOKUP(H1808,Riders!$A$2:$E$8002,4,FALSE))/365</f>
        <v>23.213698630136985</v>
      </c>
    </row>
    <row r="1809" spans="1:10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 s="10">
        <f>(C1809-VLOOKUP(H1809,Riders!$A$2:$E$8002,4,FALSE))/365</f>
        <v>25.794520547945204</v>
      </c>
    </row>
    <row r="1810" spans="1:10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 s="10">
        <f>(C1810-VLOOKUP(H1810,Riders!$A$2:$E$8002,4,FALSE))/365</f>
        <v>28.082191780821919</v>
      </c>
    </row>
    <row r="1811" spans="1:10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 s="10">
        <f>(C1811-VLOOKUP(H1811,Riders!$A$2:$E$8002,4,FALSE))/365</f>
        <v>27.049315068493151</v>
      </c>
    </row>
    <row r="1812" spans="1:10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 s="10">
        <f>(C1812-VLOOKUP(H1812,Riders!$A$2:$E$8002,4,FALSE))/365</f>
        <v>21.394520547945206</v>
      </c>
    </row>
    <row r="1813" spans="1:10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 s="10">
        <f>(C1813-VLOOKUP(H1813,Riders!$A$2:$E$8002,4,FALSE))/365</f>
        <v>27.394520547945206</v>
      </c>
    </row>
    <row r="1814" spans="1:10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 s="10">
        <f>(C1814-VLOOKUP(H1814,Riders!$A$2:$E$8002,4,FALSE))/365</f>
        <v>22.027397260273972</v>
      </c>
    </row>
    <row r="1815" spans="1:10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 s="10">
        <f>(C1815-VLOOKUP(H1815,Riders!$A$2:$E$8002,4,FALSE))/365</f>
        <v>31.235616438356164</v>
      </c>
    </row>
    <row r="1816" spans="1:10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 s="10">
        <f>(C1816-VLOOKUP(H1816,Riders!$A$2:$E$8002,4,FALSE))/365</f>
        <v>29.290410958904111</v>
      </c>
    </row>
    <row r="1817" spans="1:10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 s="10">
        <f>(C1817-VLOOKUP(H1817,Riders!$A$2:$E$8002,4,FALSE))/365</f>
        <v>25.772602739726029</v>
      </c>
    </row>
    <row r="1818" spans="1:10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 s="10">
        <f>(C1818-VLOOKUP(H1818,Riders!$A$2:$E$8002,4,FALSE))/365</f>
        <v>29.87945205479452</v>
      </c>
    </row>
    <row r="1819" spans="1:10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 s="10">
        <f>(C1819-VLOOKUP(H1819,Riders!$A$2:$E$8002,4,FALSE))/365</f>
        <v>24.652054794520549</v>
      </c>
    </row>
    <row r="1820" spans="1:10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 s="10">
        <f>(C1820-VLOOKUP(H1820,Riders!$A$2:$E$8002,4,FALSE))/365</f>
        <v>25.895890410958906</v>
      </c>
    </row>
    <row r="1821" spans="1:10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 s="10">
        <f>(C1821-VLOOKUP(H1821,Riders!$A$2:$E$8002,4,FALSE))/365</f>
        <v>21.241095890410961</v>
      </c>
    </row>
    <row r="1822" spans="1:10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 s="10">
        <f>(C1822-VLOOKUP(H1822,Riders!$A$2:$E$8002,4,FALSE))/365</f>
        <v>27.049315068493151</v>
      </c>
    </row>
    <row r="1823" spans="1:10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 s="10">
        <f>(C1823-VLOOKUP(H1823,Riders!$A$2:$E$8002,4,FALSE))/365</f>
        <v>20.172602739726027</v>
      </c>
    </row>
    <row r="1824" spans="1:10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 s="10">
        <f>(C1824-VLOOKUP(H1824,Riders!$A$2:$E$8002,4,FALSE))/365</f>
        <v>34.68767123287671</v>
      </c>
    </row>
    <row r="1825" spans="1:10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 s="10">
        <f>(C1825-VLOOKUP(H1825,Riders!$A$2:$E$8002,4,FALSE))/365</f>
        <v>32.512328767123286</v>
      </c>
    </row>
    <row r="1826" spans="1:10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 s="10">
        <f>(C1826-VLOOKUP(H1826,Riders!$A$2:$E$8002,4,FALSE))/365</f>
        <v>25.761643835616439</v>
      </c>
    </row>
    <row r="1827" spans="1:10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 s="10">
        <f>(C1827-VLOOKUP(H1827,Riders!$A$2:$E$8002,4,FALSE))/365</f>
        <v>27.775342465753425</v>
      </c>
    </row>
    <row r="1828" spans="1:10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 s="10">
        <f>(C1828-VLOOKUP(H1828,Riders!$A$2:$E$8002,4,FALSE))/365</f>
        <v>21.715068493150685</v>
      </c>
    </row>
    <row r="1829" spans="1:10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 s="10">
        <f>(C1829-VLOOKUP(H1829,Riders!$A$2:$E$8002,4,FALSE))/365</f>
        <v>25.216438356164385</v>
      </c>
    </row>
    <row r="1830" spans="1:10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 s="10">
        <f>(C1830-VLOOKUP(H1830,Riders!$A$2:$E$8002,4,FALSE))/365</f>
        <v>34.254794520547946</v>
      </c>
    </row>
    <row r="1831" spans="1:10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 s="10">
        <f>(C1831-VLOOKUP(H1831,Riders!$A$2:$E$8002,4,FALSE))/365</f>
        <v>27.668493150684931</v>
      </c>
    </row>
    <row r="1832" spans="1:10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 s="10">
        <f>(C1832-VLOOKUP(H1832,Riders!$A$2:$E$8002,4,FALSE))/365</f>
        <v>19.663013698630138</v>
      </c>
    </row>
    <row r="1833" spans="1:10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 s="10">
        <f>(C1833-VLOOKUP(H1833,Riders!$A$2:$E$8002,4,FALSE))/365</f>
        <v>28.643835616438356</v>
      </c>
    </row>
    <row r="1834" spans="1:10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 s="10">
        <f>(C1834-VLOOKUP(H1834,Riders!$A$2:$E$8002,4,FALSE))/365</f>
        <v>25.213698630136985</v>
      </c>
    </row>
    <row r="1835" spans="1:10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 s="10">
        <f>(C1835-VLOOKUP(H1835,Riders!$A$2:$E$8002,4,FALSE))/365</f>
        <v>20.547945205479451</v>
      </c>
    </row>
    <row r="1836" spans="1:10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 s="10">
        <f>(C1836-VLOOKUP(H1836,Riders!$A$2:$E$8002,4,FALSE))/365</f>
        <v>22.589041095890412</v>
      </c>
    </row>
    <row r="1837" spans="1:10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 s="10">
        <f>(C1837-VLOOKUP(H1837,Riders!$A$2:$E$8002,4,FALSE))/365</f>
        <v>31.556164383561644</v>
      </c>
    </row>
    <row r="1838" spans="1:10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 s="10">
        <f>(C1838-VLOOKUP(H1838,Riders!$A$2:$E$8002,4,FALSE))/365</f>
        <v>31.797260273972604</v>
      </c>
    </row>
    <row r="1839" spans="1:10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 s="10">
        <f>(C1839-VLOOKUP(H1839,Riders!$A$2:$E$8002,4,FALSE))/365</f>
        <v>20.657534246575342</v>
      </c>
    </row>
    <row r="1840" spans="1:10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 s="10">
        <f>(C1840-VLOOKUP(H1840,Riders!$A$2:$E$8002,4,FALSE))/365</f>
        <v>27.487671232876714</v>
      </c>
    </row>
    <row r="1841" spans="1:10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 s="10">
        <f>(C1841-VLOOKUP(H1841,Riders!$A$2:$E$8002,4,FALSE))/365</f>
        <v>21.956164383561642</v>
      </c>
    </row>
    <row r="1842" spans="1:10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 s="10">
        <f>(C1842-VLOOKUP(H1842,Riders!$A$2:$E$8002,4,FALSE))/365</f>
        <v>27.956164383561642</v>
      </c>
    </row>
    <row r="1843" spans="1:10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 s="10">
        <f>(C1843-VLOOKUP(H1843,Riders!$A$2:$E$8002,4,FALSE))/365</f>
        <v>27.610958904109587</v>
      </c>
    </row>
    <row r="1844" spans="1:10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 s="10">
        <f>(C1844-VLOOKUP(H1844,Riders!$A$2:$E$8002,4,FALSE))/365</f>
        <v>26.334246575342465</v>
      </c>
    </row>
    <row r="1845" spans="1:10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 s="10">
        <f>(C1845-VLOOKUP(H1845,Riders!$A$2:$E$8002,4,FALSE))/365</f>
        <v>20.561643835616437</v>
      </c>
    </row>
    <row r="1846" spans="1:10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 s="10">
        <f>(C1846-VLOOKUP(H1846,Riders!$A$2:$E$8002,4,FALSE))/365</f>
        <v>24.17808219178082</v>
      </c>
    </row>
    <row r="1847" spans="1:10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 s="10">
        <f>(C1847-VLOOKUP(H1847,Riders!$A$2:$E$8002,4,FALSE))/365</f>
        <v>20.361643835616437</v>
      </c>
    </row>
    <row r="1848" spans="1:10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 s="10">
        <f>(C1848-VLOOKUP(H1848,Riders!$A$2:$E$8002,4,FALSE))/365</f>
        <v>35.249315068493154</v>
      </c>
    </row>
    <row r="1849" spans="1:10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 s="10">
        <f>(C1849-VLOOKUP(H1849,Riders!$A$2:$E$8002,4,FALSE))/365</f>
        <v>28.336986301369862</v>
      </c>
    </row>
    <row r="1850" spans="1:10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 s="10">
        <f>(C1850-VLOOKUP(H1850,Riders!$A$2:$E$8002,4,FALSE))/365</f>
        <v>22.613698630136987</v>
      </c>
    </row>
    <row r="1851" spans="1:10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 s="10">
        <f>(C1851-VLOOKUP(H1851,Riders!$A$2:$E$8002,4,FALSE))/365</f>
        <v>21.87945205479452</v>
      </c>
    </row>
    <row r="1852" spans="1:10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 s="10">
        <f>(C1852-VLOOKUP(H1852,Riders!$A$2:$E$8002,4,FALSE))/365</f>
        <v>28.863013698630137</v>
      </c>
    </row>
    <row r="1853" spans="1:10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 s="10">
        <f>(C1853-VLOOKUP(H1853,Riders!$A$2:$E$8002,4,FALSE))/365</f>
        <v>24.909589041095892</v>
      </c>
    </row>
    <row r="1854" spans="1:10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 s="10">
        <f>(C1854-VLOOKUP(H1854,Riders!$A$2:$E$8002,4,FALSE))/365</f>
        <v>30.44109589041096</v>
      </c>
    </row>
    <row r="1855" spans="1:10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 s="10">
        <f>(C1855-VLOOKUP(H1855,Riders!$A$2:$E$8002,4,FALSE))/365</f>
        <v>22.723287671232878</v>
      </c>
    </row>
    <row r="1856" spans="1:10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 s="10">
        <f>(C1856-VLOOKUP(H1856,Riders!$A$2:$E$8002,4,FALSE))/365</f>
        <v>29.852054794520548</v>
      </c>
    </row>
    <row r="1857" spans="1:10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 s="10">
        <f>(C1857-VLOOKUP(H1857,Riders!$A$2:$E$8002,4,FALSE))/365</f>
        <v>23.895890410958906</v>
      </c>
    </row>
    <row r="1858" spans="1:10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 s="10">
        <f>(C1858-VLOOKUP(H1858,Riders!$A$2:$E$8002,4,FALSE))/365</f>
        <v>21.87945205479452</v>
      </c>
    </row>
    <row r="1859" spans="1:10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 s="10">
        <f>(C1859-VLOOKUP(H1859,Riders!$A$2:$E$8002,4,FALSE))/365</f>
        <v>25.216438356164385</v>
      </c>
    </row>
    <row r="1860" spans="1:10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 s="10">
        <f>(C1860-VLOOKUP(H1860,Riders!$A$2:$E$8002,4,FALSE))/365</f>
        <v>20.361643835616437</v>
      </c>
    </row>
    <row r="1861" spans="1:10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 s="10">
        <f>(C1861-VLOOKUP(H1861,Riders!$A$2:$E$8002,4,FALSE))/365</f>
        <v>22.723287671232878</v>
      </c>
    </row>
    <row r="1862" spans="1:10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 s="10">
        <f>(C1862-VLOOKUP(H1862,Riders!$A$2:$E$8002,4,FALSE))/365</f>
        <v>25.213698630136985</v>
      </c>
    </row>
    <row r="1863" spans="1:10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 s="10">
        <f>(C1863-VLOOKUP(H1863,Riders!$A$2:$E$8002,4,FALSE))/365</f>
        <v>24.17808219178082</v>
      </c>
    </row>
    <row r="1864" spans="1:10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 s="10">
        <f>(C1864-VLOOKUP(H1864,Riders!$A$2:$E$8002,4,FALSE))/365</f>
        <v>27.956164383561642</v>
      </c>
    </row>
    <row r="1865" spans="1:10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 s="10">
        <f>(C1865-VLOOKUP(H1865,Riders!$A$2:$E$8002,4,FALSE))/365</f>
        <v>22.613698630136987</v>
      </c>
    </row>
    <row r="1866" spans="1:10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 s="10">
        <f>(C1866-VLOOKUP(H1866,Riders!$A$2:$E$8002,4,FALSE))/365</f>
        <v>20.561643835616437</v>
      </c>
    </row>
    <row r="1867" spans="1:10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 s="10">
        <f>(C1867-VLOOKUP(H1867,Riders!$A$2:$E$8002,4,FALSE))/365</f>
        <v>21.956164383561642</v>
      </c>
    </row>
    <row r="1868" spans="1:10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 s="10">
        <f>(C1868-VLOOKUP(H1868,Riders!$A$2:$E$8002,4,FALSE))/365</f>
        <v>31.556164383561644</v>
      </c>
    </row>
    <row r="1869" spans="1:10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 s="10">
        <f>(C1869-VLOOKUP(H1869,Riders!$A$2:$E$8002,4,FALSE))/365</f>
        <v>20.657534246575342</v>
      </c>
    </row>
    <row r="1870" spans="1:10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 s="10">
        <f>(C1870-VLOOKUP(H1870,Riders!$A$2:$E$8002,4,FALSE))/365</f>
        <v>26.334246575342465</v>
      </c>
    </row>
    <row r="1871" spans="1:10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 s="10">
        <f>(C1871-VLOOKUP(H1871,Riders!$A$2:$E$8002,4,FALSE))/365</f>
        <v>22.589041095890412</v>
      </c>
    </row>
    <row r="1872" spans="1:10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 s="10">
        <f>(C1872-VLOOKUP(H1872,Riders!$A$2:$E$8002,4,FALSE))/365</f>
        <v>27.487671232876714</v>
      </c>
    </row>
    <row r="1873" spans="1:10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 s="10">
        <f>(C1873-VLOOKUP(H1873,Riders!$A$2:$E$8002,4,FALSE))/365</f>
        <v>19.663013698630138</v>
      </c>
    </row>
    <row r="1874" spans="1:10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 s="10">
        <f>(C1874-VLOOKUP(H1874,Riders!$A$2:$E$8002,4,FALSE))/365</f>
        <v>28.336986301369862</v>
      </c>
    </row>
    <row r="1875" spans="1:10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 s="10">
        <f>(C1875-VLOOKUP(H1875,Riders!$A$2:$E$8002,4,FALSE))/365</f>
        <v>20.547945205479451</v>
      </c>
    </row>
    <row r="1876" spans="1:10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 s="10">
        <f>(C1876-VLOOKUP(H1876,Riders!$A$2:$E$8002,4,FALSE))/365</f>
        <v>27.668493150684931</v>
      </c>
    </row>
    <row r="1877" spans="1:10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 s="10">
        <f>(C1877-VLOOKUP(H1877,Riders!$A$2:$E$8002,4,FALSE))/365</f>
        <v>23.895890410958906</v>
      </c>
    </row>
    <row r="1878" spans="1:10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 s="10">
        <f>(C1878-VLOOKUP(H1878,Riders!$A$2:$E$8002,4,FALSE))/365</f>
        <v>30.44109589041096</v>
      </c>
    </row>
    <row r="1879" spans="1:10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 s="10">
        <f>(C1879-VLOOKUP(H1879,Riders!$A$2:$E$8002,4,FALSE))/365</f>
        <v>28.863013698630137</v>
      </c>
    </row>
    <row r="1880" spans="1:10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 s="10">
        <f>(C1880-VLOOKUP(H1880,Riders!$A$2:$E$8002,4,FALSE))/365</f>
        <v>29.852054794520548</v>
      </c>
    </row>
    <row r="1881" spans="1:10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 s="10">
        <f>(C1881-VLOOKUP(H1881,Riders!$A$2:$E$8002,4,FALSE))/365</f>
        <v>34.254794520547946</v>
      </c>
    </row>
    <row r="1882" spans="1:10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 s="10">
        <f>(C1882-VLOOKUP(H1882,Riders!$A$2:$E$8002,4,FALSE))/365</f>
        <v>27.610958904109587</v>
      </c>
    </row>
    <row r="1883" spans="1:10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 s="10">
        <f>(C1883-VLOOKUP(H1883,Riders!$A$2:$E$8002,4,FALSE))/365</f>
        <v>26.334246575342465</v>
      </c>
    </row>
    <row r="1884" spans="1:10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 s="10">
        <f>(C1884-VLOOKUP(H1884,Riders!$A$2:$E$8002,4,FALSE))/365</f>
        <v>35.249315068493154</v>
      </c>
    </row>
    <row r="1885" spans="1:10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 s="10">
        <f>(C1885-VLOOKUP(H1885,Riders!$A$2:$E$8002,4,FALSE))/365</f>
        <v>21.87945205479452</v>
      </c>
    </row>
    <row r="1886" spans="1:10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 s="10">
        <f>(C1886-VLOOKUP(H1886,Riders!$A$2:$E$8002,4,FALSE))/365</f>
        <v>21.715068493150685</v>
      </c>
    </row>
    <row r="1887" spans="1:10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 s="10">
        <f>(C1887-VLOOKUP(H1887,Riders!$A$2:$E$8002,4,FALSE))/365</f>
        <v>28.336986301369862</v>
      </c>
    </row>
    <row r="1888" spans="1:10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 s="10">
        <f>(C1888-VLOOKUP(H1888,Riders!$A$2:$E$8002,4,FALSE))/365</f>
        <v>24.909589041095892</v>
      </c>
    </row>
    <row r="1889" spans="1:10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 s="10">
        <f>(C1889-VLOOKUP(H1889,Riders!$A$2:$E$8002,4,FALSE))/365</f>
        <v>20.561643835616437</v>
      </c>
    </row>
    <row r="1890" spans="1:10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 s="10">
        <f>(C1890-VLOOKUP(H1890,Riders!$A$2:$E$8002,4,FALSE))/365</f>
        <v>25.213698630136985</v>
      </c>
    </row>
    <row r="1891" spans="1:10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 s="10">
        <f>(C1891-VLOOKUP(H1891,Riders!$A$2:$E$8002,4,FALSE))/365</f>
        <v>28.643835616438356</v>
      </c>
    </row>
    <row r="1892" spans="1:10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 s="10">
        <f>(C1892-VLOOKUP(H1892,Riders!$A$2:$E$8002,4,FALSE))/365</f>
        <v>30.44109589041096</v>
      </c>
    </row>
    <row r="1893" spans="1:10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 s="10">
        <f>(C1893-VLOOKUP(H1893,Riders!$A$2:$E$8002,4,FALSE))/365</f>
        <v>31.797260273972604</v>
      </c>
    </row>
    <row r="1894" spans="1:10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 s="10">
        <f>(C1894-VLOOKUP(H1894,Riders!$A$2:$E$8002,4,FALSE))/365</f>
        <v>24.909589041095892</v>
      </c>
    </row>
    <row r="1895" spans="1:10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 s="10">
        <f>(C1895-VLOOKUP(H1895,Riders!$A$2:$E$8002,4,FALSE))/365</f>
        <v>27.610958904109587</v>
      </c>
    </row>
    <row r="1896" spans="1:10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 s="10">
        <f>(C1896-VLOOKUP(H1896,Riders!$A$2:$E$8002,4,FALSE))/365</f>
        <v>20.561643835616437</v>
      </c>
    </row>
    <row r="1897" spans="1:10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 s="10">
        <f>(C1897-VLOOKUP(H1897,Riders!$A$2:$E$8002,4,FALSE))/365</f>
        <v>26.334246575342465</v>
      </c>
    </row>
    <row r="1898" spans="1:10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 s="10">
        <f>(C1898-VLOOKUP(H1898,Riders!$A$2:$E$8002,4,FALSE))/365</f>
        <v>25.213698630136985</v>
      </c>
    </row>
    <row r="1899" spans="1:10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 s="10">
        <f>(C1899-VLOOKUP(H1899,Riders!$A$2:$E$8002,4,FALSE))/365</f>
        <v>35.249315068493154</v>
      </c>
    </row>
    <row r="1900" spans="1:10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 s="10">
        <f>(C1900-VLOOKUP(H1900,Riders!$A$2:$E$8002,4,FALSE))/365</f>
        <v>30.44109589041096</v>
      </c>
    </row>
    <row r="1901" spans="1:10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 s="10">
        <f>(C1901-VLOOKUP(H1901,Riders!$A$2:$E$8002,4,FALSE))/365</f>
        <v>21.715068493150685</v>
      </c>
    </row>
    <row r="1902" spans="1:10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 s="10">
        <f>(C1902-VLOOKUP(H1902,Riders!$A$2:$E$8002,4,FALSE))/365</f>
        <v>21.87945205479452</v>
      </c>
    </row>
    <row r="1903" spans="1:10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 s="10">
        <f>(C1903-VLOOKUP(H1903,Riders!$A$2:$E$8002,4,FALSE))/365</f>
        <v>28.336986301369862</v>
      </c>
    </row>
    <row r="1904" spans="1:10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 s="10">
        <f>(C1904-VLOOKUP(H1904,Riders!$A$2:$E$8002,4,FALSE))/365</f>
        <v>31.797260273972604</v>
      </c>
    </row>
    <row r="1905" spans="1:10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 s="10">
        <f>(C1905-VLOOKUP(H1905,Riders!$A$2:$E$8002,4,FALSE))/365</f>
        <v>28.643835616438356</v>
      </c>
    </row>
    <row r="1906" spans="1:10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 s="10">
        <f>(C1906-VLOOKUP(H1906,Riders!$A$2:$E$8002,4,FALSE))/365</f>
        <v>24.931506849315067</v>
      </c>
    </row>
    <row r="1907" spans="1:10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 s="10">
        <f>(C1907-VLOOKUP(H1907,Riders!$A$2:$E$8002,4,FALSE))/365</f>
        <v>35.271232876712325</v>
      </c>
    </row>
    <row r="1908" spans="1:10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 s="10">
        <f>(C1908-VLOOKUP(H1908,Riders!$A$2:$E$8002,4,FALSE))/365</f>
        <v>27.005479452054793</v>
      </c>
    </row>
    <row r="1909" spans="1:10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 s="10">
        <f>(C1909-VLOOKUP(H1909,Riders!$A$2:$E$8002,4,FALSE))/365</f>
        <v>25.238356164383561</v>
      </c>
    </row>
    <row r="1910" spans="1:10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 s="10">
        <f>(C1910-VLOOKUP(H1910,Riders!$A$2:$E$8002,4,FALSE))/365</f>
        <v>31.81917808219178</v>
      </c>
    </row>
    <row r="1911" spans="1:10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 s="10">
        <f>(C1911-VLOOKUP(H1911,Riders!$A$2:$E$8002,4,FALSE))/365</f>
        <v>28.884931506849316</v>
      </c>
    </row>
    <row r="1912" spans="1:10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 s="10">
        <f>(C1912-VLOOKUP(H1912,Riders!$A$2:$E$8002,4,FALSE))/365</f>
        <v>27.978082191780821</v>
      </c>
    </row>
    <row r="1913" spans="1:10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 s="10">
        <f>(C1913-VLOOKUP(H1913,Riders!$A$2:$E$8002,4,FALSE))/365</f>
        <v>27.632876712328766</v>
      </c>
    </row>
    <row r="1914" spans="1:10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 s="10">
        <f>(C1914-VLOOKUP(H1914,Riders!$A$2:$E$8002,4,FALSE))/365</f>
        <v>31.578082191780823</v>
      </c>
    </row>
    <row r="1915" spans="1:10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 s="10">
        <f>(C1915-VLOOKUP(H1915,Riders!$A$2:$E$8002,4,FALSE))/365</f>
        <v>21.463013698630139</v>
      </c>
    </row>
    <row r="1916" spans="1:10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 s="10">
        <f>(C1916-VLOOKUP(H1916,Riders!$A$2:$E$8002,4,FALSE))/365</f>
        <v>20.383561643835616</v>
      </c>
    </row>
    <row r="1917" spans="1:10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 s="10">
        <f>(C1917-VLOOKUP(H1917,Riders!$A$2:$E$8002,4,FALSE))/365</f>
        <v>22.745205479452054</v>
      </c>
    </row>
    <row r="1918" spans="1:10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 s="10">
        <f>(C1918-VLOOKUP(H1918,Riders!$A$2:$E$8002,4,FALSE))/365</f>
        <v>30.463013698630139</v>
      </c>
    </row>
    <row r="1919" spans="1:10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 s="10">
        <f>(C1919-VLOOKUP(H1919,Riders!$A$2:$E$8002,4,FALSE))/365</f>
        <v>19.684931506849313</v>
      </c>
    </row>
    <row r="1920" spans="1:10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 s="10">
        <f>(C1920-VLOOKUP(H1920,Riders!$A$2:$E$8002,4,FALSE))/365</f>
        <v>25.235616438356164</v>
      </c>
    </row>
    <row r="1921" spans="1:10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 s="10">
        <f>(C1921-VLOOKUP(H1921,Riders!$A$2:$E$8002,4,FALSE))/365</f>
        <v>21.736986301369864</v>
      </c>
    </row>
    <row r="1922" spans="1:10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 s="10">
        <f>(C1922-VLOOKUP(H1922,Riders!$A$2:$E$8002,4,FALSE))/365</f>
        <v>21.978082191780821</v>
      </c>
    </row>
    <row r="1923" spans="1:10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 s="10">
        <f>(C1923-VLOOKUP(H1923,Riders!$A$2:$E$8002,4,FALSE))/365</f>
        <v>24.676712328767124</v>
      </c>
    </row>
    <row r="1924" spans="1:10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 s="10">
        <f>(C1924-VLOOKUP(H1924,Riders!$A$2:$E$8002,4,FALSE))/365</f>
        <v>27.978082191780821</v>
      </c>
    </row>
    <row r="1925" spans="1:10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 s="10">
        <f>(C1925-VLOOKUP(H1925,Riders!$A$2:$E$8002,4,FALSE))/365</f>
        <v>27.69041095890411</v>
      </c>
    </row>
    <row r="1926" spans="1:10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 s="10">
        <f>(C1926-VLOOKUP(H1926,Riders!$A$2:$E$8002,4,FALSE))/365</f>
        <v>20.756164383561643</v>
      </c>
    </row>
    <row r="1927" spans="1:10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 s="10">
        <f>(C1927-VLOOKUP(H1927,Riders!$A$2:$E$8002,4,FALSE))/365</f>
        <v>29.873972602739727</v>
      </c>
    </row>
    <row r="1928" spans="1:10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 s="10">
        <f>(C1928-VLOOKUP(H1928,Riders!$A$2:$E$8002,4,FALSE))/365</f>
        <v>32.783561643835618</v>
      </c>
    </row>
    <row r="1929" spans="1:10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 s="10">
        <f>(C1929-VLOOKUP(H1929,Riders!$A$2:$E$8002,4,FALSE))/365</f>
        <v>22.610958904109587</v>
      </c>
    </row>
    <row r="1930" spans="1:10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 s="10">
        <f>(C1930-VLOOKUP(H1930,Riders!$A$2:$E$8002,4,FALSE))/365</f>
        <v>27.509589041095889</v>
      </c>
    </row>
    <row r="1931" spans="1:10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 s="10">
        <f>(C1931-VLOOKUP(H1931,Riders!$A$2:$E$8002,4,FALSE))/365</f>
        <v>24.2</v>
      </c>
    </row>
    <row r="1932" spans="1:10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 s="10">
        <f>(C1932-VLOOKUP(H1932,Riders!$A$2:$E$8002,4,FALSE))/365</f>
        <v>27.005479452054793</v>
      </c>
    </row>
    <row r="1933" spans="1:10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 s="10">
        <f>(C1933-VLOOKUP(H1933,Riders!$A$2:$E$8002,4,FALSE))/365</f>
        <v>22.610958904109587</v>
      </c>
    </row>
    <row r="1934" spans="1:10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 s="10">
        <f>(C1934-VLOOKUP(H1934,Riders!$A$2:$E$8002,4,FALSE))/365</f>
        <v>30.463013698630139</v>
      </c>
    </row>
    <row r="1935" spans="1:10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 s="10">
        <f>(C1935-VLOOKUP(H1935,Riders!$A$2:$E$8002,4,FALSE))/365</f>
        <v>27.978082191780821</v>
      </c>
    </row>
    <row r="1936" spans="1:10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 s="10">
        <f>(C1936-VLOOKUP(H1936,Riders!$A$2:$E$8002,4,FALSE))/365</f>
        <v>27.978082191780821</v>
      </c>
    </row>
    <row r="1937" spans="1:10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 s="10">
        <f>(C1937-VLOOKUP(H1937,Riders!$A$2:$E$8002,4,FALSE))/365</f>
        <v>21.463013698630139</v>
      </c>
    </row>
    <row r="1938" spans="1:10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 s="10">
        <f>(C1938-VLOOKUP(H1938,Riders!$A$2:$E$8002,4,FALSE))/365</f>
        <v>22.745205479452054</v>
      </c>
    </row>
    <row r="1939" spans="1:10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 s="10">
        <f>(C1939-VLOOKUP(H1939,Riders!$A$2:$E$8002,4,FALSE))/365</f>
        <v>28.884931506849316</v>
      </c>
    </row>
    <row r="1940" spans="1:10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 s="10">
        <f>(C1940-VLOOKUP(H1940,Riders!$A$2:$E$8002,4,FALSE))/365</f>
        <v>24.676712328767124</v>
      </c>
    </row>
    <row r="1941" spans="1:10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 s="10">
        <f>(C1941-VLOOKUP(H1941,Riders!$A$2:$E$8002,4,FALSE))/365</f>
        <v>19.684931506849313</v>
      </c>
    </row>
    <row r="1942" spans="1:10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 s="10">
        <f>(C1942-VLOOKUP(H1942,Riders!$A$2:$E$8002,4,FALSE))/365</f>
        <v>31.81917808219178</v>
      </c>
    </row>
    <row r="1943" spans="1:10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 s="10">
        <f>(C1943-VLOOKUP(H1943,Riders!$A$2:$E$8002,4,FALSE))/365</f>
        <v>21.978082191780821</v>
      </c>
    </row>
    <row r="1944" spans="1:10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 s="10">
        <f>(C1944-VLOOKUP(H1944,Riders!$A$2:$E$8002,4,FALSE))/365</f>
        <v>24.2</v>
      </c>
    </row>
    <row r="1945" spans="1:10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 s="10">
        <f>(C1945-VLOOKUP(H1945,Riders!$A$2:$E$8002,4,FALSE))/365</f>
        <v>20.383561643835616</v>
      </c>
    </row>
    <row r="1946" spans="1:10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 s="10">
        <f>(C1946-VLOOKUP(H1946,Riders!$A$2:$E$8002,4,FALSE))/365</f>
        <v>27.509589041095889</v>
      </c>
    </row>
    <row r="1947" spans="1:10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 s="10">
        <f>(C1947-VLOOKUP(H1947,Riders!$A$2:$E$8002,4,FALSE))/365</f>
        <v>32.783561643835618</v>
      </c>
    </row>
    <row r="1948" spans="1:10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 s="10">
        <f>(C1948-VLOOKUP(H1948,Riders!$A$2:$E$8002,4,FALSE))/365</f>
        <v>25.238356164383561</v>
      </c>
    </row>
    <row r="1949" spans="1:10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 s="10">
        <f>(C1949-VLOOKUP(H1949,Riders!$A$2:$E$8002,4,FALSE))/365</f>
        <v>27.69041095890411</v>
      </c>
    </row>
    <row r="1950" spans="1:10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 s="10">
        <f>(C1950-VLOOKUP(H1950,Riders!$A$2:$E$8002,4,FALSE))/365</f>
        <v>20.756164383561643</v>
      </c>
    </row>
    <row r="1951" spans="1:10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 s="10">
        <f>(C1951-VLOOKUP(H1951,Riders!$A$2:$E$8002,4,FALSE))/365</f>
        <v>24.931506849315067</v>
      </c>
    </row>
    <row r="1952" spans="1:10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 s="10">
        <f>(C1952-VLOOKUP(H1952,Riders!$A$2:$E$8002,4,FALSE))/365</f>
        <v>27.509589041095889</v>
      </c>
    </row>
    <row r="1953" spans="1:10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 s="10">
        <f>(C1953-VLOOKUP(H1953,Riders!$A$2:$E$8002,4,FALSE))/365</f>
        <v>27.005479452054793</v>
      </c>
    </row>
    <row r="1954" spans="1:10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 s="10">
        <f>(C1954-VLOOKUP(H1954,Riders!$A$2:$E$8002,4,FALSE))/365</f>
        <v>31.578082191780823</v>
      </c>
    </row>
    <row r="1955" spans="1:10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 s="10">
        <f>(C1955-VLOOKUP(H1955,Riders!$A$2:$E$8002,4,FALSE))/365</f>
        <v>21.736986301369864</v>
      </c>
    </row>
    <row r="1956" spans="1:10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 s="10">
        <f>(C1956-VLOOKUP(H1956,Riders!$A$2:$E$8002,4,FALSE))/365</f>
        <v>25.235616438356164</v>
      </c>
    </row>
    <row r="1957" spans="1:10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 s="10">
        <f>(C1957-VLOOKUP(H1957,Riders!$A$2:$E$8002,4,FALSE))/365</f>
        <v>35.271232876712325</v>
      </c>
    </row>
    <row r="1958" spans="1:10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 s="10">
        <f>(C1958-VLOOKUP(H1958,Riders!$A$2:$E$8002,4,FALSE))/365</f>
        <v>31.81917808219178</v>
      </c>
    </row>
    <row r="1959" spans="1:10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 s="10">
        <f>(C1959-VLOOKUP(H1959,Riders!$A$2:$E$8002,4,FALSE))/365</f>
        <v>21.463013698630139</v>
      </c>
    </row>
    <row r="1960" spans="1:10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 s="10">
        <f>(C1960-VLOOKUP(H1960,Riders!$A$2:$E$8002,4,FALSE))/365</f>
        <v>27.632876712328766</v>
      </c>
    </row>
    <row r="1961" spans="1:10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 s="10">
        <f>(C1961-VLOOKUP(H1961,Riders!$A$2:$E$8002,4,FALSE))/365</f>
        <v>29.873972602739727</v>
      </c>
    </row>
    <row r="1962" spans="1:10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 s="10">
        <f>(C1962-VLOOKUP(H1962,Riders!$A$2:$E$8002,4,FALSE))/365</f>
        <v>24.931506849315067</v>
      </c>
    </row>
    <row r="1963" spans="1:10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 s="10">
        <f>(C1963-VLOOKUP(H1963,Riders!$A$2:$E$8002,4,FALSE))/365</f>
        <v>35.271232876712325</v>
      </c>
    </row>
    <row r="1964" spans="1:10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 s="10">
        <f>(C1964-VLOOKUP(H1964,Riders!$A$2:$E$8002,4,FALSE))/365</f>
        <v>27.509589041095889</v>
      </c>
    </row>
    <row r="1965" spans="1:10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 s="10">
        <f>(C1965-VLOOKUP(H1965,Riders!$A$2:$E$8002,4,FALSE))/365</f>
        <v>25.235616438356164</v>
      </c>
    </row>
    <row r="1966" spans="1:10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 s="10">
        <f>(C1966-VLOOKUP(H1966,Riders!$A$2:$E$8002,4,FALSE))/365</f>
        <v>31.81917808219178</v>
      </c>
    </row>
    <row r="1967" spans="1:10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 s="10">
        <f>(C1967-VLOOKUP(H1967,Riders!$A$2:$E$8002,4,FALSE))/365</f>
        <v>20.756164383561643</v>
      </c>
    </row>
    <row r="1968" spans="1:10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 s="10">
        <f>(C1968-VLOOKUP(H1968,Riders!$A$2:$E$8002,4,FALSE))/365</f>
        <v>27.005479452054793</v>
      </c>
    </row>
    <row r="1969" spans="1:10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 s="10">
        <f>(C1969-VLOOKUP(H1969,Riders!$A$2:$E$8002,4,FALSE))/365</f>
        <v>27.632876712328766</v>
      </c>
    </row>
    <row r="1970" spans="1:10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 s="10">
        <f>(C1970-VLOOKUP(H1970,Riders!$A$2:$E$8002,4,FALSE))/365</f>
        <v>21.463013698630139</v>
      </c>
    </row>
    <row r="1971" spans="1:10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 s="10">
        <f>(C1971-VLOOKUP(H1971,Riders!$A$2:$E$8002,4,FALSE))/365</f>
        <v>29.873972602739727</v>
      </c>
    </row>
    <row r="1972" spans="1:10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 s="10">
        <f>(C1972-VLOOKUP(H1972,Riders!$A$2:$E$8002,4,FALSE))/365</f>
        <v>21.736986301369864</v>
      </c>
    </row>
    <row r="1973" spans="1:10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 s="10">
        <f>(C1973-VLOOKUP(H1973,Riders!$A$2:$E$8002,4,FALSE))/365</f>
        <v>31.578082191780823</v>
      </c>
    </row>
    <row r="1974" spans="1:10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 s="10">
        <f>(C1974-VLOOKUP(H1974,Riders!$A$2:$E$8002,4,FALSE))/365</f>
        <v>35.326027397260276</v>
      </c>
    </row>
    <row r="1975" spans="1:10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 s="10">
        <f>(C1975-VLOOKUP(H1975,Riders!$A$2:$E$8002,4,FALSE))/365</f>
        <v>28.720547945205478</v>
      </c>
    </row>
    <row r="1976" spans="1:10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 s="10">
        <f>(C1976-VLOOKUP(H1976,Riders!$A$2:$E$8002,4,FALSE))/365</f>
        <v>26.534246575342465</v>
      </c>
    </row>
    <row r="1977" spans="1:10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 s="10">
        <f>(C1977-VLOOKUP(H1977,Riders!$A$2:$E$8002,4,FALSE))/365</f>
        <v>33.150684931506852</v>
      </c>
    </row>
    <row r="1978" spans="1:10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 s="10">
        <f>(C1978-VLOOKUP(H1978,Riders!$A$2:$E$8002,4,FALSE))/365</f>
        <v>20.287671232876711</v>
      </c>
    </row>
    <row r="1979" spans="1:10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 s="10">
        <f>(C1979-VLOOKUP(H1979,Riders!$A$2:$E$8002,4,FALSE))/365</f>
        <v>27.975342465753425</v>
      </c>
    </row>
    <row r="1980" spans="1:10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 s="10">
        <f>(C1980-VLOOKUP(H1980,Riders!$A$2:$E$8002,4,FALSE))/365</f>
        <v>27.687671232876713</v>
      </c>
    </row>
    <row r="1981" spans="1:10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 s="10">
        <f>(C1981-VLOOKUP(H1981,Riders!$A$2:$E$8002,4,FALSE))/365</f>
        <v>20.734246575342464</v>
      </c>
    </row>
    <row r="1982" spans="1:10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 s="10">
        <f>(C1982-VLOOKUP(H1982,Riders!$A$2:$E$8002,4,FALSE))/365</f>
        <v>20.81095890410959</v>
      </c>
    </row>
    <row r="1983" spans="1:10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 s="10">
        <f>(C1983-VLOOKUP(H1983,Riders!$A$2:$E$8002,4,FALSE))/365</f>
        <v>32.838356164383562</v>
      </c>
    </row>
    <row r="1984" spans="1:10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 s="10">
        <f>(C1984-VLOOKUP(H1984,Riders!$A$2:$E$8002,4,FALSE))/365</f>
        <v>21.791780821917808</v>
      </c>
    </row>
    <row r="1985" spans="1:10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 s="10">
        <f>(C1985-VLOOKUP(H1985,Riders!$A$2:$E$8002,4,FALSE))/365</f>
        <v>23.471232876712328</v>
      </c>
    </row>
    <row r="1986" spans="1:10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 s="10">
        <f>(C1986-VLOOKUP(H1986,Riders!$A$2:$E$8002,4,FALSE))/365</f>
        <v>26.432876712328767</v>
      </c>
    </row>
    <row r="1987" spans="1:10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 s="10">
        <f>(C1987-VLOOKUP(H1987,Riders!$A$2:$E$8002,4,FALSE))/365</f>
        <v>25.293150684931508</v>
      </c>
    </row>
    <row r="1988" spans="1:10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 s="10">
        <f>(C1988-VLOOKUP(H1988,Riders!$A$2:$E$8002,4,FALSE))/365</f>
        <v>27.564383561643837</v>
      </c>
    </row>
    <row r="1989" spans="1:10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 s="10">
        <f>(C1989-VLOOKUP(H1989,Riders!$A$2:$E$8002,4,FALSE))/365</f>
        <v>20.438356164383563</v>
      </c>
    </row>
    <row r="1990" spans="1:10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 s="10">
        <f>(C1990-VLOOKUP(H1990,Riders!$A$2:$E$8002,4,FALSE))/365</f>
        <v>22.931506849315067</v>
      </c>
    </row>
    <row r="1991" spans="1:10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 s="10">
        <f>(C1991-VLOOKUP(H1991,Riders!$A$2:$E$8002,4,FALSE))/365</f>
        <v>31.873972602739727</v>
      </c>
    </row>
    <row r="1992" spans="1:10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 s="10">
        <f>(C1992-VLOOKUP(H1992,Riders!$A$2:$E$8002,4,FALSE))/365</f>
        <v>28.032876712328768</v>
      </c>
    </row>
    <row r="1993" spans="1:10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 s="10">
        <f>(C1993-VLOOKUP(H1993,Riders!$A$2:$E$8002,4,FALSE))/365</f>
        <v>32.838356164383562</v>
      </c>
    </row>
    <row r="1994" spans="1:10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 s="10">
        <f>(C1994-VLOOKUP(H1994,Riders!$A$2:$E$8002,4,FALSE))/365</f>
        <v>26.534246575342465</v>
      </c>
    </row>
    <row r="1995" spans="1:10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 s="10">
        <f>(C1995-VLOOKUP(H1995,Riders!$A$2:$E$8002,4,FALSE))/365</f>
        <v>31.873972602739727</v>
      </c>
    </row>
    <row r="1996" spans="1:10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 s="10">
        <f>(C1996-VLOOKUP(H1996,Riders!$A$2:$E$8002,4,FALSE))/365</f>
        <v>21.791780821917808</v>
      </c>
    </row>
    <row r="1997" spans="1:10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 s="10">
        <f>(C1997-VLOOKUP(H1997,Riders!$A$2:$E$8002,4,FALSE))/365</f>
        <v>20.438356164383563</v>
      </c>
    </row>
    <row r="1998" spans="1:10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 s="10">
        <f>(C1998-VLOOKUP(H1998,Riders!$A$2:$E$8002,4,FALSE))/365</f>
        <v>27.975342465753425</v>
      </c>
    </row>
    <row r="1999" spans="1:10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 s="10">
        <f>(C1999-VLOOKUP(H1999,Riders!$A$2:$E$8002,4,FALSE))/365</f>
        <v>20.81095890410959</v>
      </c>
    </row>
    <row r="2000" spans="1:10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 s="10">
        <f>(C2000-VLOOKUP(H2000,Riders!$A$2:$E$8002,4,FALSE))/365</f>
        <v>22.931506849315067</v>
      </c>
    </row>
    <row r="2001" spans="1:10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 s="10">
        <f>(C2001-VLOOKUP(H2001,Riders!$A$2:$E$8002,4,FALSE))/365</f>
        <v>33.150684931506852</v>
      </c>
    </row>
    <row r="2002" spans="1:10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 s="10">
        <f>(C2002-VLOOKUP(H2002,Riders!$A$2:$E$8002,4,FALSE))/365</f>
        <v>28.032876712328768</v>
      </c>
    </row>
    <row r="2003" spans="1:10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 s="10">
        <f>(C2003-VLOOKUP(H2003,Riders!$A$2:$E$8002,4,FALSE))/365</f>
        <v>27.564383561643837</v>
      </c>
    </row>
    <row r="2004" spans="1:10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 s="10">
        <f>(C2004-VLOOKUP(H2004,Riders!$A$2:$E$8002,4,FALSE))/365</f>
        <v>23.471232876712328</v>
      </c>
    </row>
    <row r="2005" spans="1:10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 s="10">
        <f>(C2005-VLOOKUP(H2005,Riders!$A$2:$E$8002,4,FALSE))/365</f>
        <v>20.287671232876711</v>
      </c>
    </row>
    <row r="2006" spans="1:10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 s="10">
        <f>(C2006-VLOOKUP(H2006,Riders!$A$2:$E$8002,4,FALSE))/365</f>
        <v>20.734246575342464</v>
      </c>
    </row>
    <row r="2007" spans="1:10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 s="10">
        <f>(C2007-VLOOKUP(H2007,Riders!$A$2:$E$8002,4,FALSE))/365</f>
        <v>33.150684931506852</v>
      </c>
    </row>
    <row r="2008" spans="1:10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 s="10">
        <f>(C2008-VLOOKUP(H2008,Riders!$A$2:$E$8002,4,FALSE))/365</f>
        <v>25.293150684931508</v>
      </c>
    </row>
    <row r="2009" spans="1:10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 s="10">
        <f>(C2009-VLOOKUP(H2009,Riders!$A$2:$E$8002,4,FALSE))/365</f>
        <v>26.534246575342465</v>
      </c>
    </row>
    <row r="2010" spans="1:10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 s="10">
        <f>(C2010-VLOOKUP(H2010,Riders!$A$2:$E$8002,4,FALSE))/365</f>
        <v>35.326027397260276</v>
      </c>
    </row>
    <row r="2011" spans="1:10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 s="10">
        <f>(C2011-VLOOKUP(H2011,Riders!$A$2:$E$8002,4,FALSE))/365</f>
        <v>20.81095890410959</v>
      </c>
    </row>
    <row r="2012" spans="1:10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 s="10">
        <f>(C2012-VLOOKUP(H2012,Riders!$A$2:$E$8002,4,FALSE))/365</f>
        <v>27.687671232876713</v>
      </c>
    </row>
    <row r="2013" spans="1:10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 s="10">
        <f>(C2013-VLOOKUP(H2013,Riders!$A$2:$E$8002,4,FALSE))/365</f>
        <v>28.720547945205478</v>
      </c>
    </row>
    <row r="2014" spans="1:10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 s="10">
        <f>(C2014-VLOOKUP(H2014,Riders!$A$2:$E$8002,4,FALSE))/365</f>
        <v>26.432876712328767</v>
      </c>
    </row>
    <row r="2015" spans="1:10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 s="10">
        <f>(C2015-VLOOKUP(H2015,Riders!$A$2:$E$8002,4,FALSE))/365</f>
        <v>32.838356164383562</v>
      </c>
    </row>
    <row r="2016" spans="1:10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 s="10">
        <f>(C2016-VLOOKUP(H2016,Riders!$A$2:$E$8002,4,FALSE))/365</f>
        <v>31.873972602739727</v>
      </c>
    </row>
    <row r="2017" spans="1:10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 s="10">
        <f>(C2017-VLOOKUP(H2017,Riders!$A$2:$E$8002,4,FALSE))/365</f>
        <v>22.931506849315067</v>
      </c>
    </row>
    <row r="2018" spans="1:10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 s="10">
        <f>(C2018-VLOOKUP(H2018,Riders!$A$2:$E$8002,4,FALSE))/365</f>
        <v>20.734246575342464</v>
      </c>
    </row>
    <row r="2019" spans="1:10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 s="10">
        <f>(C2019-VLOOKUP(H2019,Riders!$A$2:$E$8002,4,FALSE))/365</f>
        <v>25.293150684931508</v>
      </c>
    </row>
    <row r="2020" spans="1:10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 s="10">
        <f>(C2020-VLOOKUP(H2020,Riders!$A$2:$E$8002,4,FALSE))/365</f>
        <v>27.687671232876713</v>
      </c>
    </row>
    <row r="2021" spans="1:10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 s="10">
        <f>(C2021-VLOOKUP(H2021,Riders!$A$2:$E$8002,4,FALSE))/365</f>
        <v>28.720547945205478</v>
      </c>
    </row>
    <row r="2022" spans="1:10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 s="10">
        <f>(C2022-VLOOKUP(H2022,Riders!$A$2:$E$8002,4,FALSE))/365</f>
        <v>33.150684931506852</v>
      </c>
    </row>
    <row r="2023" spans="1:10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 s="10">
        <f>(C2023-VLOOKUP(H2023,Riders!$A$2:$E$8002,4,FALSE))/365</f>
        <v>26.432876712328767</v>
      </c>
    </row>
    <row r="2024" spans="1:10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 s="10">
        <f>(C2024-VLOOKUP(H2024,Riders!$A$2:$E$8002,4,FALSE))/365</f>
        <v>35.326027397260276</v>
      </c>
    </row>
    <row r="2025" spans="1:10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 s="10">
        <f>(C2025-VLOOKUP(H2025,Riders!$A$2:$E$8002,4,FALSE))/365</f>
        <v>26.534246575342465</v>
      </c>
    </row>
    <row r="2026" spans="1:10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 s="10">
        <f>(C2026-VLOOKUP(H2026,Riders!$A$2:$E$8002,4,FALSE))/365</f>
        <v>31.873972602739727</v>
      </c>
    </row>
    <row r="2027" spans="1:10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 s="10">
        <f>(C2027-VLOOKUP(H2027,Riders!$A$2:$E$8002,4,FALSE))/365</f>
        <v>20.81095890410959</v>
      </c>
    </row>
    <row r="2028" spans="1:10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 s="10">
        <f>(C2028-VLOOKUP(H2028,Riders!$A$2:$E$8002,4,FALSE))/365</f>
        <v>32.838356164383562</v>
      </c>
    </row>
    <row r="2029" spans="1:10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 s="10">
        <f>(C2029-VLOOKUP(H2029,Riders!$A$2:$E$8002,4,FALSE))/365</f>
        <v>22.931506849315067</v>
      </c>
    </row>
    <row r="2030" spans="1:10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 s="10">
        <f>(C2030-VLOOKUP(H2030,Riders!$A$2:$E$8002,4,FALSE))/365</f>
        <v>28.739726027397261</v>
      </c>
    </row>
    <row r="2031" spans="1:10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 s="10">
        <f>(C2031-VLOOKUP(H2031,Riders!$A$2:$E$8002,4,FALSE))/365</f>
        <v>30.964383561643835</v>
      </c>
    </row>
    <row r="2032" spans="1:10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 s="10">
        <f>(C2032-VLOOKUP(H2032,Riders!$A$2:$E$8002,4,FALSE))/365</f>
        <v>31.652054794520549</v>
      </c>
    </row>
    <row r="2033" spans="1:10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 s="10">
        <f>(C2033-VLOOKUP(H2033,Riders!$A$2:$E$8002,4,FALSE))/365</f>
        <v>35.345205479452055</v>
      </c>
    </row>
    <row r="2034" spans="1:10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 s="10">
        <f>(C2034-VLOOKUP(H2034,Riders!$A$2:$E$8002,4,FALSE))/365</f>
        <v>25.312328767123287</v>
      </c>
    </row>
    <row r="2035" spans="1:10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 s="10">
        <f>(C2035-VLOOKUP(H2035,Riders!$A$2:$E$8002,4,FALSE))/365</f>
        <v>27.583561643835615</v>
      </c>
    </row>
    <row r="2036" spans="1:10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 s="10">
        <f>(C2036-VLOOKUP(H2036,Riders!$A$2:$E$8002,4,FALSE))/365</f>
        <v>33.169863013698631</v>
      </c>
    </row>
    <row r="2037" spans="1:10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 s="10">
        <f>(C2037-VLOOKUP(H2037,Riders!$A$2:$E$8002,4,FALSE))/365</f>
        <v>27.704109589041096</v>
      </c>
    </row>
    <row r="2038" spans="1:10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 s="10">
        <f>(C2038-VLOOKUP(H2038,Riders!$A$2:$E$8002,4,FALSE))/365</f>
        <v>27.950684931506849</v>
      </c>
    </row>
    <row r="2039" spans="1:10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 s="10">
        <f>(C2039-VLOOKUP(H2039,Riders!$A$2:$E$8002,4,FALSE))/365</f>
        <v>28.052054794520547</v>
      </c>
    </row>
    <row r="2040" spans="1:10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 s="10">
        <f>(C2040-VLOOKUP(H2040,Riders!$A$2:$E$8002,4,FALSE))/365</f>
        <v>26.452054794520549</v>
      </c>
    </row>
    <row r="2041" spans="1:10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 s="10">
        <f>(C2041-VLOOKUP(H2041,Riders!$A$2:$E$8002,4,FALSE))/365</f>
        <v>22.684931506849313</v>
      </c>
    </row>
    <row r="2042" spans="1:10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 s="10">
        <f>(C2042-VLOOKUP(H2042,Riders!$A$2:$E$8002,4,FALSE))/365</f>
        <v>26.553424657534247</v>
      </c>
    </row>
    <row r="2043" spans="1:10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 s="10">
        <f>(C2043-VLOOKUP(H2043,Riders!$A$2:$E$8002,4,FALSE))/365</f>
        <v>21.898630136986302</v>
      </c>
    </row>
    <row r="2044" spans="1:10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 s="10">
        <f>(C2044-VLOOKUP(H2044,Riders!$A$2:$E$8002,4,FALSE))/365</f>
        <v>20.306849315068494</v>
      </c>
    </row>
    <row r="2045" spans="1:10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 s="10">
        <f>(C2045-VLOOKUP(H2045,Riders!$A$2:$E$8002,4,FALSE))/365</f>
        <v>27.994520547945207</v>
      </c>
    </row>
    <row r="2046" spans="1:10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 s="10">
        <f>(C2046-VLOOKUP(H2046,Riders!$A$2:$E$8002,4,FALSE))/365</f>
        <v>34.350684931506848</v>
      </c>
    </row>
    <row r="2047" spans="1:10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 s="10">
        <f>(C2047-VLOOKUP(H2047,Riders!$A$2:$E$8002,4,FALSE))/365</f>
        <v>26.452054794520549</v>
      </c>
    </row>
    <row r="2048" spans="1:10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 s="10">
        <f>(C2048-VLOOKUP(H2048,Riders!$A$2:$E$8002,4,FALSE))/365</f>
        <v>25.312328767123287</v>
      </c>
    </row>
    <row r="2049" spans="1:10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 s="10">
        <f>(C2049-VLOOKUP(H2049,Riders!$A$2:$E$8002,4,FALSE))/365</f>
        <v>27.994520547945207</v>
      </c>
    </row>
    <row r="2050" spans="1:10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 s="10">
        <f>(C2050-VLOOKUP(H2050,Riders!$A$2:$E$8002,4,FALSE))/365</f>
        <v>27.950684931506849</v>
      </c>
    </row>
    <row r="2051" spans="1:10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 s="10">
        <f>(C2051-VLOOKUP(H2051,Riders!$A$2:$E$8002,4,FALSE))/365</f>
        <v>31.652054794520549</v>
      </c>
    </row>
    <row r="2052" spans="1:10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 s="10">
        <f>(C2052-VLOOKUP(H2052,Riders!$A$2:$E$8002,4,FALSE))/365</f>
        <v>20.306849315068494</v>
      </c>
    </row>
    <row r="2053" spans="1:10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 s="10">
        <f>(C2053-VLOOKUP(H2053,Riders!$A$2:$E$8002,4,FALSE))/365</f>
        <v>35.345205479452055</v>
      </c>
    </row>
    <row r="2054" spans="1:10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 s="10">
        <f>(C2054-VLOOKUP(H2054,Riders!$A$2:$E$8002,4,FALSE))/365</f>
        <v>34.350684931506848</v>
      </c>
    </row>
    <row r="2055" spans="1:10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 s="10">
        <f>(C2055-VLOOKUP(H2055,Riders!$A$2:$E$8002,4,FALSE))/365</f>
        <v>21.898630136986302</v>
      </c>
    </row>
    <row r="2056" spans="1:10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 s="10">
        <f>(C2056-VLOOKUP(H2056,Riders!$A$2:$E$8002,4,FALSE))/365</f>
        <v>27.704109589041096</v>
      </c>
    </row>
    <row r="2057" spans="1:10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 s="10">
        <f>(C2057-VLOOKUP(H2057,Riders!$A$2:$E$8002,4,FALSE))/365</f>
        <v>28.052054794520547</v>
      </c>
    </row>
    <row r="2058" spans="1:10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 s="10">
        <f>(C2058-VLOOKUP(H2058,Riders!$A$2:$E$8002,4,FALSE))/365</f>
        <v>28.739726027397261</v>
      </c>
    </row>
    <row r="2059" spans="1:10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 s="10">
        <f>(C2059-VLOOKUP(H2059,Riders!$A$2:$E$8002,4,FALSE))/365</f>
        <v>26.553424657534247</v>
      </c>
    </row>
    <row r="2060" spans="1:10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 s="10">
        <f>(C2060-VLOOKUP(H2060,Riders!$A$2:$E$8002,4,FALSE))/365</f>
        <v>33.169863013698631</v>
      </c>
    </row>
    <row r="2061" spans="1:10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 s="10">
        <f>(C2061-VLOOKUP(H2061,Riders!$A$2:$E$8002,4,FALSE))/365</f>
        <v>26.452054794520549</v>
      </c>
    </row>
    <row r="2062" spans="1:10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 s="10">
        <f>(C2062-VLOOKUP(H2062,Riders!$A$2:$E$8002,4,FALSE))/365</f>
        <v>25.312328767123287</v>
      </c>
    </row>
    <row r="2063" spans="1:10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 s="10">
        <f>(C2063-VLOOKUP(H2063,Riders!$A$2:$E$8002,4,FALSE))/365</f>
        <v>21.898630136986302</v>
      </c>
    </row>
    <row r="2064" spans="1:10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 s="10">
        <f>(C2064-VLOOKUP(H2064,Riders!$A$2:$E$8002,4,FALSE))/365</f>
        <v>35.345205479452055</v>
      </c>
    </row>
    <row r="2065" spans="1:10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 s="10">
        <f>(C2065-VLOOKUP(H2065,Riders!$A$2:$E$8002,4,FALSE))/365</f>
        <v>27.583561643835615</v>
      </c>
    </row>
    <row r="2066" spans="1:10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 s="10">
        <f>(C2066-VLOOKUP(H2066,Riders!$A$2:$E$8002,4,FALSE))/365</f>
        <v>34.350684931506848</v>
      </c>
    </row>
    <row r="2067" spans="1:10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 s="10">
        <f>(C2067-VLOOKUP(H2067,Riders!$A$2:$E$8002,4,FALSE))/365</f>
        <v>22.684931506849313</v>
      </c>
    </row>
    <row r="2068" spans="1:10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 s="10">
        <f>(C2068-VLOOKUP(H2068,Riders!$A$2:$E$8002,4,FALSE))/365</f>
        <v>27.994520547945207</v>
      </c>
    </row>
    <row r="2069" spans="1:10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 s="10">
        <f>(C2069-VLOOKUP(H2069,Riders!$A$2:$E$8002,4,FALSE))/365</f>
        <v>30.964383561643835</v>
      </c>
    </row>
    <row r="2070" spans="1:10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 s="10">
        <f>(C2070-VLOOKUP(H2070,Riders!$A$2:$E$8002,4,FALSE))/365</f>
        <v>28.739726027397261</v>
      </c>
    </row>
    <row r="2071" spans="1:10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 s="10">
        <f>(C2071-VLOOKUP(H2071,Riders!$A$2:$E$8002,4,FALSE))/365</f>
        <v>35.345205479452055</v>
      </c>
    </row>
    <row r="2072" spans="1:10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 s="10">
        <f>(C2072-VLOOKUP(H2072,Riders!$A$2:$E$8002,4,FALSE))/365</f>
        <v>26.553424657534247</v>
      </c>
    </row>
    <row r="2073" spans="1:10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 s="10">
        <f>(C2073-VLOOKUP(H2073,Riders!$A$2:$E$8002,4,FALSE))/365</f>
        <v>33.169863013698631</v>
      </c>
    </row>
    <row r="2074" spans="1:10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 s="10">
        <f>(C2074-VLOOKUP(H2074,Riders!$A$2:$E$8002,4,FALSE))/365</f>
        <v>34.350684931506848</v>
      </c>
    </row>
    <row r="2075" spans="1:10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 s="10">
        <f>(C2075-VLOOKUP(H2075,Riders!$A$2:$E$8002,4,FALSE))/365</f>
        <v>27.583561643835615</v>
      </c>
    </row>
    <row r="2076" spans="1:10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 s="10">
        <f>(C2076-VLOOKUP(H2076,Riders!$A$2:$E$8002,4,FALSE))/365</f>
        <v>30.964383561643835</v>
      </c>
    </row>
    <row r="2077" spans="1:10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 s="10">
        <f>(C2077-VLOOKUP(H2077,Riders!$A$2:$E$8002,4,FALSE))/365</f>
        <v>25.312328767123287</v>
      </c>
    </row>
    <row r="2078" spans="1:10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 s="10">
        <f>(C2078-VLOOKUP(H2078,Riders!$A$2:$E$8002,4,FALSE))/365</f>
        <v>22.684931506849313</v>
      </c>
    </row>
    <row r="2079" spans="1:10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 s="10">
        <f>(C2079-VLOOKUP(H2079,Riders!$A$2:$E$8002,4,FALSE))/365</f>
        <v>26.452054794520549</v>
      </c>
    </row>
    <row r="2080" spans="1:10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 s="10">
        <f>(C2080-VLOOKUP(H2080,Riders!$A$2:$E$8002,4,FALSE))/365</f>
        <v>21.898630136986302</v>
      </c>
    </row>
    <row r="2081" spans="1:10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 s="10">
        <f>(C2081-VLOOKUP(H2081,Riders!$A$2:$E$8002,4,FALSE))/365</f>
        <v>27.994520547945207</v>
      </c>
    </row>
    <row r="2082" spans="1:10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 s="10">
        <f>(C2082-VLOOKUP(H2082,Riders!$A$2:$E$8002,4,FALSE))/365</f>
        <v>26.567123287671233</v>
      </c>
    </row>
    <row r="2083" spans="1:10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 s="10">
        <f>(C2083-VLOOKUP(H2083,Riders!$A$2:$E$8002,4,FALSE))/365</f>
        <v>22.934246575342467</v>
      </c>
    </row>
    <row r="2084" spans="1:10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 s="10">
        <f>(C2084-VLOOKUP(H2084,Riders!$A$2:$E$8002,4,FALSE))/365</f>
        <v>22.824657534246576</v>
      </c>
    </row>
    <row r="2085" spans="1:10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 s="10">
        <f>(C2085-VLOOKUP(H2085,Riders!$A$2:$E$8002,4,FALSE))/365</f>
        <v>20.572602739726026</v>
      </c>
    </row>
    <row r="2086" spans="1:10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 s="10">
        <f>(C2086-VLOOKUP(H2086,Riders!$A$2:$E$8002,4,FALSE))/365</f>
        <v>27.194520547945206</v>
      </c>
    </row>
    <row r="2087" spans="1:10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 s="10">
        <f>(C2087-VLOOKUP(H2087,Riders!$A$2:$E$8002,4,FALSE))/365</f>
        <v>27.698630136986303</v>
      </c>
    </row>
    <row r="2088" spans="1:10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 s="10">
        <f>(C2088-VLOOKUP(H2088,Riders!$A$2:$E$8002,4,FALSE))/365</f>
        <v>25.427397260273974</v>
      </c>
    </row>
    <row r="2089" spans="1:10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 s="10">
        <f>(C2089-VLOOKUP(H2089,Riders!$A$2:$E$8002,4,FALSE))/365</f>
        <v>27.87945205479452</v>
      </c>
    </row>
    <row r="2090" spans="1:10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 s="10">
        <f>(C2090-VLOOKUP(H2090,Riders!$A$2:$E$8002,4,FALSE))/365</f>
        <v>23.986301369863014</v>
      </c>
    </row>
    <row r="2091" spans="1:10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 s="10">
        <f>(C2091-VLOOKUP(H2091,Riders!$A$2:$E$8002,4,FALSE))/365</f>
        <v>29.073972602739726</v>
      </c>
    </row>
    <row r="2092" spans="1:10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 s="10">
        <f>(C2092-VLOOKUP(H2092,Riders!$A$2:$E$8002,4,FALSE))/365</f>
        <v>21.789041095890411</v>
      </c>
    </row>
    <row r="2093" spans="1:10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 s="10">
        <f>(C2093-VLOOKUP(H2093,Riders!$A$2:$E$8002,4,FALSE))/365</f>
        <v>27.81917808219178</v>
      </c>
    </row>
    <row r="2094" spans="1:10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 s="10">
        <f>(C2094-VLOOKUP(H2094,Riders!$A$2:$E$8002,4,FALSE))/365</f>
        <v>25.12054794520548</v>
      </c>
    </row>
    <row r="2095" spans="1:10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 s="10">
        <f>(C2095-VLOOKUP(H2095,Riders!$A$2:$E$8002,4,FALSE))/365</f>
        <v>22.013698630136986</v>
      </c>
    </row>
    <row r="2096" spans="1:10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 s="10">
        <f>(C2096-VLOOKUP(H2096,Riders!$A$2:$E$8002,4,FALSE))/365</f>
        <v>28.167123287671235</v>
      </c>
    </row>
    <row r="2097" spans="1:10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 s="10">
        <f>(C2097-VLOOKUP(H2097,Riders!$A$2:$E$8002,4,FALSE))/365</f>
        <v>23.065753424657533</v>
      </c>
    </row>
    <row r="2098" spans="1:10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 s="10">
        <f>(C2098-VLOOKUP(H2098,Riders!$A$2:$E$8002,4,FALSE))/365</f>
        <v>19.704109589041096</v>
      </c>
    </row>
    <row r="2099" spans="1:10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 s="10">
        <f>(C2099-VLOOKUP(H2099,Riders!$A$2:$E$8002,4,FALSE))/365</f>
        <v>24.389041095890413</v>
      </c>
    </row>
    <row r="2100" spans="1:10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 s="10">
        <f>(C2100-VLOOKUP(H2100,Riders!$A$2:$E$8002,4,FALSE))/365</f>
        <v>19.704109589041096</v>
      </c>
    </row>
    <row r="2101" spans="1:10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 s="10">
        <f>(C2101-VLOOKUP(H2101,Riders!$A$2:$E$8002,4,FALSE))/365</f>
        <v>27.698630136986303</v>
      </c>
    </row>
    <row r="2102" spans="1:10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 s="10">
        <f>(C2102-VLOOKUP(H2102,Riders!$A$2:$E$8002,4,FALSE))/365</f>
        <v>20.572602739726026</v>
      </c>
    </row>
    <row r="2103" spans="1:10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 s="10">
        <f>(C2103-VLOOKUP(H2103,Riders!$A$2:$E$8002,4,FALSE))/365</f>
        <v>23.065753424657533</v>
      </c>
    </row>
    <row r="2104" spans="1:10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 s="10">
        <f>(C2104-VLOOKUP(H2104,Riders!$A$2:$E$8002,4,FALSE))/365</f>
        <v>22.824657534246576</v>
      </c>
    </row>
    <row r="2105" spans="1:10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 s="10">
        <f>(C2105-VLOOKUP(H2105,Riders!$A$2:$E$8002,4,FALSE))/365</f>
        <v>29.073972602739726</v>
      </c>
    </row>
    <row r="2106" spans="1:10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 s="10">
        <f>(C2106-VLOOKUP(H2106,Riders!$A$2:$E$8002,4,FALSE))/365</f>
        <v>27.194520547945206</v>
      </c>
    </row>
    <row r="2107" spans="1:10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 s="10">
        <f>(C2107-VLOOKUP(H2107,Riders!$A$2:$E$8002,4,FALSE))/365</f>
        <v>23.986301369863014</v>
      </c>
    </row>
    <row r="2108" spans="1:10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 s="10">
        <f>(C2108-VLOOKUP(H2108,Riders!$A$2:$E$8002,4,FALSE))/365</f>
        <v>21.789041095890411</v>
      </c>
    </row>
    <row r="2109" spans="1:10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 s="10">
        <f>(C2109-VLOOKUP(H2109,Riders!$A$2:$E$8002,4,FALSE))/365</f>
        <v>24.389041095890413</v>
      </c>
    </row>
    <row r="2110" spans="1:10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 s="10">
        <f>(C2110-VLOOKUP(H2110,Riders!$A$2:$E$8002,4,FALSE))/365</f>
        <v>27.81917808219178</v>
      </c>
    </row>
    <row r="2111" spans="1:10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 s="10">
        <f>(C2111-VLOOKUP(H2111,Riders!$A$2:$E$8002,4,FALSE))/365</f>
        <v>28.167123287671235</v>
      </c>
    </row>
    <row r="2112" spans="1:10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 s="10">
        <f>(C2112-VLOOKUP(H2112,Riders!$A$2:$E$8002,4,FALSE))/365</f>
        <v>19.704109589041096</v>
      </c>
    </row>
    <row r="2113" spans="1:10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 s="10">
        <f>(C2113-VLOOKUP(H2113,Riders!$A$2:$E$8002,4,FALSE))/365</f>
        <v>26.567123287671233</v>
      </c>
    </row>
    <row r="2114" spans="1:10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 s="10">
        <f>(C2114-VLOOKUP(H2114,Riders!$A$2:$E$8002,4,FALSE))/365</f>
        <v>22.013698630136986</v>
      </c>
    </row>
    <row r="2115" spans="1:10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 s="10">
        <f>(C2115-VLOOKUP(H2115,Riders!$A$2:$E$8002,4,FALSE))/365</f>
        <v>20.572602739726026</v>
      </c>
    </row>
    <row r="2116" spans="1:10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 s="10">
        <f>(C2116-VLOOKUP(H2116,Riders!$A$2:$E$8002,4,FALSE))/365</f>
        <v>27.698630136986303</v>
      </c>
    </row>
    <row r="2117" spans="1:10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 s="10">
        <f>(C2117-VLOOKUP(H2117,Riders!$A$2:$E$8002,4,FALSE))/365</f>
        <v>27.87945205479452</v>
      </c>
    </row>
    <row r="2118" spans="1:10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 s="10">
        <f>(C2118-VLOOKUP(H2118,Riders!$A$2:$E$8002,4,FALSE))/365</f>
        <v>25.12054794520548</v>
      </c>
    </row>
    <row r="2119" spans="1:10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 s="10">
        <f>(C2119-VLOOKUP(H2119,Riders!$A$2:$E$8002,4,FALSE))/365</f>
        <v>25.427397260273974</v>
      </c>
    </row>
    <row r="2120" spans="1:10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 s="10">
        <f>(C2120-VLOOKUP(H2120,Riders!$A$2:$E$8002,4,FALSE))/365</f>
        <v>23.986301369863014</v>
      </c>
    </row>
    <row r="2121" spans="1:10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 s="10">
        <f>(C2121-VLOOKUP(H2121,Riders!$A$2:$E$8002,4,FALSE))/365</f>
        <v>21.789041095890411</v>
      </c>
    </row>
    <row r="2122" spans="1:10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 s="10">
        <f>(C2122-VLOOKUP(H2122,Riders!$A$2:$E$8002,4,FALSE))/365</f>
        <v>22.934246575342467</v>
      </c>
    </row>
    <row r="2123" spans="1:10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 s="10">
        <f>(C2123-VLOOKUP(H2123,Riders!$A$2:$E$8002,4,FALSE))/365</f>
        <v>27.194520547945206</v>
      </c>
    </row>
    <row r="2124" spans="1:10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 s="10">
        <f>(C2124-VLOOKUP(H2124,Riders!$A$2:$E$8002,4,FALSE))/365</f>
        <v>25.12054794520548</v>
      </c>
    </row>
    <row r="2125" spans="1:10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 s="10">
        <f>(C2125-VLOOKUP(H2125,Riders!$A$2:$E$8002,4,FALSE))/365</f>
        <v>19.704109589041096</v>
      </c>
    </row>
    <row r="2126" spans="1:10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 s="10">
        <f>(C2126-VLOOKUP(H2126,Riders!$A$2:$E$8002,4,FALSE))/365</f>
        <v>25.427397260273974</v>
      </c>
    </row>
    <row r="2127" spans="1:10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 s="10">
        <f>(C2127-VLOOKUP(H2127,Riders!$A$2:$E$8002,4,FALSE))/365</f>
        <v>22.013698630136986</v>
      </c>
    </row>
    <row r="2128" spans="1:10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 s="10">
        <f>(C2128-VLOOKUP(H2128,Riders!$A$2:$E$8002,4,FALSE))/365</f>
        <v>23.986301369863014</v>
      </c>
    </row>
    <row r="2129" spans="1:10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 s="10">
        <f>(C2129-VLOOKUP(H2129,Riders!$A$2:$E$8002,4,FALSE))/365</f>
        <v>26.567123287671233</v>
      </c>
    </row>
    <row r="2130" spans="1:10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 s="10">
        <f>(C2130-VLOOKUP(H2130,Riders!$A$2:$E$8002,4,FALSE))/365</f>
        <v>22.934246575342467</v>
      </c>
    </row>
    <row r="2131" spans="1:10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 s="10">
        <f>(C2131-VLOOKUP(H2131,Riders!$A$2:$E$8002,4,FALSE))/365</f>
        <v>27.698630136986303</v>
      </c>
    </row>
    <row r="2132" spans="1:10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 s="10">
        <f>(C2132-VLOOKUP(H2132,Riders!$A$2:$E$8002,4,FALSE))/365</f>
        <v>20.572602739726026</v>
      </c>
    </row>
    <row r="2133" spans="1:10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 s="10">
        <f>(C2133-VLOOKUP(H2133,Riders!$A$2:$E$8002,4,FALSE))/365</f>
        <v>27.87945205479452</v>
      </c>
    </row>
    <row r="2134" spans="1:10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 s="10">
        <f>(C2134-VLOOKUP(H2134,Riders!$A$2:$E$8002,4,FALSE))/365</f>
        <v>27.194520547945206</v>
      </c>
    </row>
    <row r="2135" spans="1:10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 s="10">
        <f>(C2135-VLOOKUP(H2135,Riders!$A$2:$E$8002,4,FALSE))/365</f>
        <v>21.789041095890411</v>
      </c>
    </row>
    <row r="2136" spans="1:10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s="10" t="e">
        <f>(C2136-VLOOKUP(H2136,Riders!$A$2:$E$8002,4,FALSE))/365</f>
        <v>#N/A</v>
      </c>
    </row>
    <row r="2137" spans="1:10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 s="10">
        <f>(C2137-VLOOKUP(H2137,Riders!$A$2:$E$8002,4,FALSE))/365</f>
        <v>17.980821917808218</v>
      </c>
    </row>
    <row r="2138" spans="1:10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 s="10">
        <f>(C2138-VLOOKUP(H2138,Riders!$A$2:$E$8002,4,FALSE))/365</f>
        <v>16.216438356164385</v>
      </c>
    </row>
    <row r="2139" spans="1:10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s="10" t="e">
        <f>(C2139-VLOOKUP(H2139,Riders!$A$2:$E$8002,4,FALSE))/365</f>
        <v>#N/A</v>
      </c>
    </row>
    <row r="2140" spans="1:10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 s="10">
        <f>(C2140-VLOOKUP(H2140,Riders!$A$2:$E$8002,4,FALSE))/365</f>
        <v>16.235616438356164</v>
      </c>
    </row>
    <row r="2141" spans="1:10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 s="10">
        <f>(C2141-VLOOKUP(H2141,Riders!$A$2:$E$8002,4,FALSE))/365</f>
        <v>16.687671232876713</v>
      </c>
    </row>
    <row r="2142" spans="1:10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 s="10">
        <f>(C2142-VLOOKUP(H2142,Riders!$A$2:$E$8002,4,FALSE))/365</f>
        <v>17.660273972602738</v>
      </c>
    </row>
    <row r="2143" spans="1:10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s="10" t="e">
        <f>(C2143-VLOOKUP(H2143,Riders!$A$2:$E$8002,4,FALSE))/365</f>
        <v>#N/A</v>
      </c>
    </row>
    <row r="2144" spans="1:10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s="10">
        <f>(C2144-VLOOKUP(H2144,Riders!$A$2:$E$8002,4,FALSE))/365</f>
        <v>17.742465753424657</v>
      </c>
    </row>
    <row r="2145" spans="1:10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s="10">
        <f>(C2145-VLOOKUP(H2145,Riders!$A$2:$E$8002,4,FALSE))/365</f>
        <v>17.463013698630139</v>
      </c>
    </row>
    <row r="2146" spans="1:10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 s="10">
        <f>(C2146-VLOOKUP(H2146,Riders!$A$2:$E$8002,4,FALSE))/365</f>
        <v>16.715068493150685</v>
      </c>
    </row>
    <row r="2147" spans="1:10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 s="10">
        <f>(C2147-VLOOKUP(H2147,Riders!$A$2:$E$8002,4,FALSE))/365</f>
        <v>16.687671232876713</v>
      </c>
    </row>
    <row r="2148" spans="1:10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s="10" t="e">
        <f>(C2148-VLOOKUP(H2148,Riders!$A$2:$E$8002,4,FALSE))/365</f>
        <v>#N/A</v>
      </c>
    </row>
    <row r="2149" spans="1:10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 s="10">
        <f>(C2149-VLOOKUP(H2149,Riders!$A$2:$E$8002,4,FALSE))/365</f>
        <v>17.980821917808218</v>
      </c>
    </row>
    <row r="2150" spans="1:10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 s="10">
        <f>(C2150-VLOOKUP(H2150,Riders!$A$2:$E$8002,4,FALSE))/365</f>
        <v>17.660273972602738</v>
      </c>
    </row>
    <row r="2151" spans="1:10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s="10" t="e">
        <f>(C2151-VLOOKUP(H2151,Riders!$A$2:$E$8002,4,FALSE))/365</f>
        <v>#N/A</v>
      </c>
    </row>
    <row r="2152" spans="1:10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 s="10">
        <f>(C2152-VLOOKUP(H2152,Riders!$A$2:$E$8002,4,FALSE))/365</f>
        <v>16.216438356164385</v>
      </c>
    </row>
    <row r="2153" spans="1:10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s="10">
        <f>(C2153-VLOOKUP(H2153,Riders!$A$2:$E$8002,4,FALSE))/365</f>
        <v>17.742465753424657</v>
      </c>
    </row>
    <row r="2154" spans="1:10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 s="10">
        <f>(C2154-VLOOKUP(H2154,Riders!$A$2:$E$8002,4,FALSE))/365</f>
        <v>16.715068493150685</v>
      </c>
    </row>
    <row r="2155" spans="1:10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 s="10">
        <f>(C2155-VLOOKUP(H2155,Riders!$A$2:$E$8002,4,FALSE))/365</f>
        <v>16.235616438356164</v>
      </c>
    </row>
    <row r="2156" spans="1:10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s="10" t="e">
        <f>(C2156-VLOOKUP(H2156,Riders!$A$2:$E$8002,4,FALSE))/365</f>
        <v>#N/A</v>
      </c>
    </row>
    <row r="2157" spans="1:10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 s="10">
        <f>(C2157-VLOOKUP(H2157,Riders!$A$2:$E$8002,4,FALSE))/365</f>
        <v>30.701369863013699</v>
      </c>
    </row>
    <row r="2158" spans="1:10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 s="10">
        <f>(C2158-VLOOKUP(H2158,Riders!$A$2:$E$8002,4,FALSE))/365</f>
        <v>35.56986301369863</v>
      </c>
    </row>
    <row r="2159" spans="1:10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 s="10">
        <f>(C2159-VLOOKUP(H2159,Riders!$A$2:$E$8002,4,FALSE))/365</f>
        <v>22.909589041095892</v>
      </c>
    </row>
    <row r="2160" spans="1:10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 s="10">
        <f>(C2160-VLOOKUP(H2160,Riders!$A$2:$E$8002,4,FALSE))/365</f>
        <v>28.964383561643835</v>
      </c>
    </row>
    <row r="2161" spans="1:10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 s="10">
        <f>(C2161-VLOOKUP(H2161,Riders!$A$2:$E$8002,4,FALSE))/365</f>
        <v>26.643835616438356</v>
      </c>
    </row>
    <row r="2162" spans="1:10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 s="10">
        <f>(C2162-VLOOKUP(H2162,Riders!$A$2:$E$8002,4,FALSE))/365</f>
        <v>27.931506849315067</v>
      </c>
    </row>
    <row r="2163" spans="1:10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 s="10">
        <f>(C2163-VLOOKUP(H2163,Riders!$A$2:$E$8002,4,FALSE))/365</f>
        <v>21.054794520547944</v>
      </c>
    </row>
    <row r="2164" spans="1:10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 s="10">
        <f>(C2164-VLOOKUP(H2164,Riders!$A$2:$E$8002,4,FALSE))/365</f>
        <v>32.11780821917808</v>
      </c>
    </row>
    <row r="2165" spans="1:10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 s="10">
        <f>(C2165-VLOOKUP(H2165,Riders!$A$2:$E$8002,4,FALSE))/365</f>
        <v>28.657534246575342</v>
      </c>
    </row>
    <row r="2166" spans="1:10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 s="10">
        <f>(C2166-VLOOKUP(H2166,Riders!$A$2:$E$8002,4,FALSE))/365</f>
        <v>28.276712328767122</v>
      </c>
    </row>
    <row r="2167" spans="1:10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 s="10">
        <f>(C2167-VLOOKUP(H2167,Riders!$A$2:$E$8002,4,FALSE))/365</f>
        <v>20.86849315068493</v>
      </c>
    </row>
    <row r="2168" spans="1:10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 s="10">
        <f>(C2168-VLOOKUP(H2168,Riders!$A$2:$E$8002,4,FALSE))/365</f>
        <v>26.778082191780822</v>
      </c>
    </row>
    <row r="2169" spans="1:10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 s="10">
        <f>(C2169-VLOOKUP(H2169,Riders!$A$2:$E$8002,4,FALSE))/365</f>
        <v>22.2</v>
      </c>
    </row>
    <row r="2170" spans="1:10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 s="10">
        <f>(C2170-VLOOKUP(H2170,Riders!$A$2:$E$8002,4,FALSE))/365</f>
        <v>27.80821917808219</v>
      </c>
    </row>
    <row r="2171" spans="1:10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 s="10">
        <f>(C2171-VLOOKUP(H2171,Riders!$A$2:$E$8002,4,FALSE))/365</f>
        <v>20.682191780821917</v>
      </c>
    </row>
    <row r="2172" spans="1:10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 s="10">
        <f>(C2172-VLOOKUP(H2172,Riders!$A$2:$E$8002,4,FALSE))/365</f>
        <v>25.534246575342465</v>
      </c>
    </row>
    <row r="2173" spans="1:10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 s="10">
        <f>(C2173-VLOOKUP(H2173,Riders!$A$2:$E$8002,4,FALSE))/365</f>
        <v>33.082191780821915</v>
      </c>
    </row>
    <row r="2174" spans="1:10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 s="10">
        <f>(C2174-VLOOKUP(H2174,Riders!$A$2:$E$8002,4,FALSE))/365</f>
        <v>23.63013698630137</v>
      </c>
    </row>
    <row r="2175" spans="1:10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 s="10">
        <f>(C2175-VLOOKUP(H2175,Riders!$A$2:$E$8002,4,FALSE))/365</f>
        <v>22.035616438356165</v>
      </c>
    </row>
    <row r="2176" spans="1:10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 s="10">
        <f>(C2176-VLOOKUP(H2176,Riders!$A$2:$E$8002,4,FALSE))/365</f>
        <v>33.394520547945206</v>
      </c>
    </row>
    <row r="2177" spans="1:10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 s="10">
        <f>(C2177-VLOOKUP(H2177,Riders!$A$2:$E$8002,4,FALSE))/365</f>
        <v>25.230136986301371</v>
      </c>
    </row>
    <row r="2178" spans="1:10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 s="10">
        <f>(C2178-VLOOKUP(H2178,Riders!$A$2:$E$8002,4,FALSE))/365</f>
        <v>22.276712328767122</v>
      </c>
    </row>
    <row r="2179" spans="1:10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 s="10">
        <f>(C2179-VLOOKUP(H2179,Riders!$A$2:$E$8002,4,FALSE))/365</f>
        <v>26.676712328767124</v>
      </c>
    </row>
    <row r="2180" spans="1:10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 s="10">
        <f>(C2180-VLOOKUP(H2180,Riders!$A$2:$E$8002,4,FALSE))/365</f>
        <v>23.964383561643835</v>
      </c>
    </row>
    <row r="2181" spans="1:10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 s="10">
        <f>(C2181-VLOOKUP(H2181,Riders!$A$2:$E$8002,4,FALSE))/365</f>
        <v>27.304109589041097</v>
      </c>
    </row>
    <row r="2182" spans="1:10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 s="10">
        <f>(C2182-VLOOKUP(H2182,Riders!$A$2:$E$8002,4,FALSE))/365</f>
        <v>26.654794520547945</v>
      </c>
    </row>
    <row r="2183" spans="1:10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 s="10">
        <f>(C2183-VLOOKUP(H2183,Riders!$A$2:$E$8002,4,FALSE))/365</f>
        <v>21.761643835616439</v>
      </c>
    </row>
    <row r="2184" spans="1:10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 s="10">
        <f>(C2184-VLOOKUP(H2184,Riders!$A$2:$E$8002,4,FALSE))/365</f>
        <v>30.172602739726027</v>
      </c>
    </row>
    <row r="2185" spans="1:10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 s="10">
        <f>(C2185-VLOOKUP(H2185,Riders!$A$2:$E$8002,4,FALSE))/365</f>
        <v>20.978082191780821</v>
      </c>
    </row>
    <row r="2186" spans="1:10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 s="10">
        <f>(C2186-VLOOKUP(H2186,Riders!$A$2:$E$8002,4,FALSE))/365</f>
        <v>35.56986301369863</v>
      </c>
    </row>
    <row r="2187" spans="1:10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 s="10">
        <f>(C2187-VLOOKUP(H2187,Riders!$A$2:$E$8002,4,FALSE))/365</f>
        <v>30.172602739726027</v>
      </c>
    </row>
    <row r="2188" spans="1:10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 s="10">
        <f>(C2188-VLOOKUP(H2188,Riders!$A$2:$E$8002,4,FALSE))/365</f>
        <v>33.394520547945206</v>
      </c>
    </row>
    <row r="2189" spans="1:10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 s="10">
        <f>(C2189-VLOOKUP(H2189,Riders!$A$2:$E$8002,4,FALSE))/365</f>
        <v>23.964383561643835</v>
      </c>
    </row>
    <row r="2190" spans="1:10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 s="10">
        <f>(C2190-VLOOKUP(H2190,Riders!$A$2:$E$8002,4,FALSE))/365</f>
        <v>26.676712328767124</v>
      </c>
    </row>
    <row r="2191" spans="1:10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 s="10">
        <f>(C2191-VLOOKUP(H2191,Riders!$A$2:$E$8002,4,FALSE))/365</f>
        <v>22.035616438356165</v>
      </c>
    </row>
    <row r="2192" spans="1:10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 s="10">
        <f>(C2192-VLOOKUP(H2192,Riders!$A$2:$E$8002,4,FALSE))/365</f>
        <v>21.054794520547944</v>
      </c>
    </row>
    <row r="2193" spans="1:10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 s="10">
        <f>(C2193-VLOOKUP(H2193,Riders!$A$2:$E$8002,4,FALSE))/365</f>
        <v>20.682191780821917</v>
      </c>
    </row>
    <row r="2194" spans="1:10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 s="10">
        <f>(C2194-VLOOKUP(H2194,Riders!$A$2:$E$8002,4,FALSE))/365</f>
        <v>27.80821917808219</v>
      </c>
    </row>
    <row r="2195" spans="1:10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 s="10">
        <f>(C2195-VLOOKUP(H2195,Riders!$A$2:$E$8002,4,FALSE))/365</f>
        <v>26.778082191780822</v>
      </c>
    </row>
    <row r="2196" spans="1:10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 s="10">
        <f>(C2196-VLOOKUP(H2196,Riders!$A$2:$E$8002,4,FALSE))/365</f>
        <v>26.643835616438356</v>
      </c>
    </row>
    <row r="2197" spans="1:10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 s="10">
        <f>(C2197-VLOOKUP(H2197,Riders!$A$2:$E$8002,4,FALSE))/365</f>
        <v>23.63013698630137</v>
      </c>
    </row>
    <row r="2198" spans="1:10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 s="10">
        <f>(C2198-VLOOKUP(H2198,Riders!$A$2:$E$8002,4,FALSE))/365</f>
        <v>33.082191780821915</v>
      </c>
    </row>
    <row r="2199" spans="1:10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 s="10">
        <f>(C2199-VLOOKUP(H2199,Riders!$A$2:$E$8002,4,FALSE))/365</f>
        <v>28.657534246575342</v>
      </c>
    </row>
    <row r="2200" spans="1:10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 s="10">
        <f>(C2200-VLOOKUP(H2200,Riders!$A$2:$E$8002,4,FALSE))/365</f>
        <v>22.2</v>
      </c>
    </row>
    <row r="2201" spans="1:10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 s="10">
        <f>(C2201-VLOOKUP(H2201,Riders!$A$2:$E$8002,4,FALSE))/365</f>
        <v>28.276712328767122</v>
      </c>
    </row>
    <row r="2202" spans="1:10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 s="10">
        <f>(C2202-VLOOKUP(H2202,Riders!$A$2:$E$8002,4,FALSE))/365</f>
        <v>28.964383561643835</v>
      </c>
    </row>
    <row r="2203" spans="1:10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 s="10">
        <f>(C2203-VLOOKUP(H2203,Riders!$A$2:$E$8002,4,FALSE))/365</f>
        <v>22.909589041095892</v>
      </c>
    </row>
    <row r="2204" spans="1:10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 s="10">
        <f>(C2204-VLOOKUP(H2204,Riders!$A$2:$E$8002,4,FALSE))/365</f>
        <v>22.276712328767122</v>
      </c>
    </row>
    <row r="2205" spans="1:10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 s="10">
        <f>(C2205-VLOOKUP(H2205,Riders!$A$2:$E$8002,4,FALSE))/365</f>
        <v>27.304109589041097</v>
      </c>
    </row>
    <row r="2206" spans="1:10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 s="10">
        <f>(C2206-VLOOKUP(H2206,Riders!$A$2:$E$8002,4,FALSE))/365</f>
        <v>20.978082191780821</v>
      </c>
    </row>
    <row r="2207" spans="1:10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 s="10">
        <f>(C2207-VLOOKUP(H2207,Riders!$A$2:$E$8002,4,FALSE))/365</f>
        <v>21.761643835616439</v>
      </c>
    </row>
    <row r="2208" spans="1:10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 s="10">
        <f>(C2208-VLOOKUP(H2208,Riders!$A$2:$E$8002,4,FALSE))/365</f>
        <v>32.11780821917808</v>
      </c>
    </row>
    <row r="2209" spans="1:10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 s="10">
        <f>(C2209-VLOOKUP(H2209,Riders!$A$2:$E$8002,4,FALSE))/365</f>
        <v>20.978082191780821</v>
      </c>
    </row>
    <row r="2210" spans="1:10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 s="10">
        <f>(C2210-VLOOKUP(H2210,Riders!$A$2:$E$8002,4,FALSE))/365</f>
        <v>30.701369863013699</v>
      </c>
    </row>
    <row r="2211" spans="1:10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 s="10">
        <f>(C2211-VLOOKUP(H2211,Riders!$A$2:$E$8002,4,FALSE))/365</f>
        <v>26.654794520547945</v>
      </c>
    </row>
    <row r="2212" spans="1:10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 s="10">
        <f>(C2212-VLOOKUP(H2212,Riders!$A$2:$E$8002,4,FALSE))/365</f>
        <v>25.534246575342465</v>
      </c>
    </row>
    <row r="2213" spans="1:10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 s="10">
        <f>(C2213-VLOOKUP(H2213,Riders!$A$2:$E$8002,4,FALSE))/365</f>
        <v>28.964383561643835</v>
      </c>
    </row>
    <row r="2214" spans="1:10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 s="10">
        <f>(C2214-VLOOKUP(H2214,Riders!$A$2:$E$8002,4,FALSE))/365</f>
        <v>27.80821917808219</v>
      </c>
    </row>
    <row r="2215" spans="1:10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 s="10">
        <f>(C2215-VLOOKUP(H2215,Riders!$A$2:$E$8002,4,FALSE))/365</f>
        <v>25.230136986301371</v>
      </c>
    </row>
    <row r="2216" spans="1:10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 s="10">
        <f>(C2216-VLOOKUP(H2216,Riders!$A$2:$E$8002,4,FALSE))/365</f>
        <v>20.86849315068493</v>
      </c>
    </row>
    <row r="2217" spans="1:10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 s="10">
        <f>(C2217-VLOOKUP(H2217,Riders!$A$2:$E$8002,4,FALSE))/365</f>
        <v>33.082191780821915</v>
      </c>
    </row>
    <row r="2218" spans="1:10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 s="10">
        <f>(C2218-VLOOKUP(H2218,Riders!$A$2:$E$8002,4,FALSE))/365</f>
        <v>26.676712328767124</v>
      </c>
    </row>
    <row r="2219" spans="1:10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 s="10">
        <f>(C2219-VLOOKUP(H2219,Riders!$A$2:$E$8002,4,FALSE))/365</f>
        <v>35.56986301369863</v>
      </c>
    </row>
    <row r="2220" spans="1:10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 s="10">
        <f>(C2220-VLOOKUP(H2220,Riders!$A$2:$E$8002,4,FALSE))/365</f>
        <v>27.931506849315067</v>
      </c>
    </row>
    <row r="2221" spans="1:10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 s="10">
        <f>(C2221-VLOOKUP(H2221,Riders!$A$2:$E$8002,4,FALSE))/365</f>
        <v>26.654794520547945</v>
      </c>
    </row>
    <row r="2222" spans="1:10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 s="10">
        <f>(C2222-VLOOKUP(H2222,Riders!$A$2:$E$8002,4,FALSE))/365</f>
        <v>33.082191780821915</v>
      </c>
    </row>
    <row r="2223" spans="1:10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 s="10">
        <f>(C2223-VLOOKUP(H2223,Riders!$A$2:$E$8002,4,FALSE))/365</f>
        <v>30.701369863013699</v>
      </c>
    </row>
    <row r="2224" spans="1:10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 s="10">
        <f>(C2224-VLOOKUP(H2224,Riders!$A$2:$E$8002,4,FALSE))/365</f>
        <v>25.230136986301371</v>
      </c>
    </row>
    <row r="2225" spans="1:10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 s="10">
        <f>(C2225-VLOOKUP(H2225,Riders!$A$2:$E$8002,4,FALSE))/365</f>
        <v>20.86849315068493</v>
      </c>
    </row>
    <row r="2226" spans="1:10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 s="10">
        <f>(C2226-VLOOKUP(H2226,Riders!$A$2:$E$8002,4,FALSE))/365</f>
        <v>20.978082191780821</v>
      </c>
    </row>
    <row r="2227" spans="1:10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 s="10">
        <f>(C2227-VLOOKUP(H2227,Riders!$A$2:$E$8002,4,FALSE))/365</f>
        <v>25.534246575342465</v>
      </c>
    </row>
    <row r="2228" spans="1:10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 s="10">
        <f>(C2228-VLOOKUP(H2228,Riders!$A$2:$E$8002,4,FALSE))/365</f>
        <v>35.56986301369863</v>
      </c>
    </row>
    <row r="2229" spans="1:10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 s="10">
        <f>(C2229-VLOOKUP(H2229,Riders!$A$2:$E$8002,4,FALSE))/365</f>
        <v>28.964383561643835</v>
      </c>
    </row>
    <row r="2230" spans="1:10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 s="10">
        <f>(C2230-VLOOKUP(H2230,Riders!$A$2:$E$8002,4,FALSE))/365</f>
        <v>26.676712328767124</v>
      </c>
    </row>
    <row r="2231" spans="1:10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 s="10">
        <f>(C2231-VLOOKUP(H2231,Riders!$A$2:$E$8002,4,FALSE))/365</f>
        <v>27.80821917808219</v>
      </c>
    </row>
    <row r="2232" spans="1:10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 s="10">
        <f>(C2232-VLOOKUP(H2232,Riders!$A$2:$E$8002,4,FALSE))/365</f>
        <v>27.931506849315067</v>
      </c>
    </row>
    <row r="2233" spans="1:10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 s="10">
        <f>(C2233-VLOOKUP(H2233,Riders!$A$2:$E$8002,4,FALSE))/365</f>
        <v>22.742465753424657</v>
      </c>
    </row>
    <row r="2234" spans="1:10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 s="10">
        <f>(C2234-VLOOKUP(H2234,Riders!$A$2:$E$8002,4,FALSE))/365</f>
        <v>30.271232876712329</v>
      </c>
    </row>
    <row r="2235" spans="1:10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 s="10">
        <f>(C2235-VLOOKUP(H2235,Riders!$A$2:$E$8002,4,FALSE))/365</f>
        <v>24.194520547945206</v>
      </c>
    </row>
    <row r="2236" spans="1:10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 s="10">
        <f>(C2236-VLOOKUP(H2236,Riders!$A$2:$E$8002,4,FALSE))/365</f>
        <v>20.010958904109589</v>
      </c>
    </row>
    <row r="2237" spans="1:10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 s="10">
        <f>(C2237-VLOOKUP(H2237,Riders!$A$2:$E$8002,4,FALSE))/365</f>
        <v>25.643835616438356</v>
      </c>
    </row>
    <row r="2238" spans="1:10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 s="10">
        <f>(C2238-VLOOKUP(H2238,Riders!$A$2:$E$8002,4,FALSE))/365</f>
        <v>26.775342465753425</v>
      </c>
    </row>
    <row r="2239" spans="1:10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 s="10">
        <f>(C2239-VLOOKUP(H2239,Riders!$A$2:$E$8002,4,FALSE))/365</f>
        <v>25.632876712328766</v>
      </c>
    </row>
    <row r="2240" spans="1:10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 s="10">
        <f>(C2240-VLOOKUP(H2240,Riders!$A$2:$E$8002,4,FALSE))/365</f>
        <v>19.912328767123288</v>
      </c>
    </row>
    <row r="2241" spans="1:10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 s="10">
        <f>(C2241-VLOOKUP(H2241,Riders!$A$2:$E$8002,4,FALSE))/365</f>
        <v>25.553424657534247</v>
      </c>
    </row>
    <row r="2242" spans="1:10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 s="10">
        <f>(C2242-VLOOKUP(H2242,Riders!$A$2:$E$8002,4,FALSE))/365</f>
        <v>22.375342465753423</v>
      </c>
    </row>
    <row r="2243" spans="1:10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 s="10">
        <f>(C2243-VLOOKUP(H2243,Riders!$A$2:$E$8002,4,FALSE))/365</f>
        <v>24.632876712328766</v>
      </c>
    </row>
    <row r="2244" spans="1:10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 s="10">
        <f>(C2244-VLOOKUP(H2244,Riders!$A$2:$E$8002,4,FALSE))/365</f>
        <v>19.331506849315069</v>
      </c>
    </row>
    <row r="2245" spans="1:10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 s="10">
        <f>(C2245-VLOOKUP(H2245,Riders!$A$2:$E$8002,4,FALSE))/365</f>
        <v>21.153424657534245</v>
      </c>
    </row>
    <row r="2246" spans="1:10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 s="10">
        <f>(C2246-VLOOKUP(H2246,Riders!$A$2:$E$8002,4,FALSE))/365</f>
        <v>26.742465753424657</v>
      </c>
    </row>
    <row r="2247" spans="1:10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 s="10">
        <f>(C2247-VLOOKUP(H2247,Riders!$A$2:$E$8002,4,FALSE))/365</f>
        <v>25.635616438356163</v>
      </c>
    </row>
    <row r="2248" spans="1:10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s="10" t="e">
        <f>(C2248-VLOOKUP(H2248,Riders!$A$2:$E$8002,4,FALSE))/365</f>
        <v>#N/A</v>
      </c>
    </row>
    <row r="2249" spans="1:10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 s="10">
        <f>(C2249-VLOOKUP(H2249,Riders!$A$2:$E$8002,4,FALSE))/365</f>
        <v>19.547945205479451</v>
      </c>
    </row>
    <row r="2250" spans="1:10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 s="10">
        <f>(C2250-VLOOKUP(H2250,Riders!$A$2:$E$8002,4,FALSE))/365</f>
        <v>26.652054794520549</v>
      </c>
    </row>
    <row r="2251" spans="1:10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 s="10">
        <f>(C2251-VLOOKUP(H2251,Riders!$A$2:$E$8002,4,FALSE))/365</f>
        <v>20.967123287671232</v>
      </c>
    </row>
    <row r="2252" spans="1:10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 s="10">
        <f>(C2252-VLOOKUP(H2252,Riders!$A$2:$E$8002,4,FALSE))/365</f>
        <v>24.230136986301371</v>
      </c>
    </row>
    <row r="2253" spans="1:10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 s="10">
        <f>(C2253-VLOOKUP(H2253,Riders!$A$2:$E$8002,4,FALSE))/365</f>
        <v>28.756164383561643</v>
      </c>
    </row>
    <row r="2254" spans="1:10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 s="10">
        <f>(C2254-VLOOKUP(H2254,Riders!$A$2:$E$8002,4,FALSE))/365</f>
        <v>22.534246575342465</v>
      </c>
    </row>
    <row r="2255" spans="1:10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 s="10">
        <f>(C2255-VLOOKUP(H2255,Riders!$A$2:$E$8002,4,FALSE))/365</f>
        <v>20.353424657534248</v>
      </c>
    </row>
    <row r="2256" spans="1:10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 s="10">
        <f>(C2256-VLOOKUP(H2256,Riders!$A$2:$E$8002,4,FALSE))/365</f>
        <v>26.873972602739727</v>
      </c>
    </row>
    <row r="2257" spans="1:10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 s="10">
        <f>(C2257-VLOOKUP(H2257,Riders!$A$2:$E$8002,4,FALSE))/365</f>
        <v>22.534246575342465</v>
      </c>
    </row>
    <row r="2258" spans="1:10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 s="10">
        <f>(C2258-VLOOKUP(H2258,Riders!$A$2:$E$8002,4,FALSE))/365</f>
        <v>24.194520547945206</v>
      </c>
    </row>
    <row r="2259" spans="1:10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s="10" t="e">
        <f>(C2259-VLOOKUP(H2259,Riders!$A$2:$E$8002,4,FALSE))/365</f>
        <v>#N/A</v>
      </c>
    </row>
    <row r="2260" spans="1:10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 s="10">
        <f>(C2260-VLOOKUP(H2260,Riders!$A$2:$E$8002,4,FALSE))/365</f>
        <v>19.331506849315069</v>
      </c>
    </row>
    <row r="2261" spans="1:10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 s="10">
        <f>(C2261-VLOOKUP(H2261,Riders!$A$2:$E$8002,4,FALSE))/365</f>
        <v>26.775342465753425</v>
      </c>
    </row>
    <row r="2262" spans="1:10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 s="10">
        <f>(C2262-VLOOKUP(H2262,Riders!$A$2:$E$8002,4,FALSE))/365</f>
        <v>19.547945205479451</v>
      </c>
    </row>
    <row r="2263" spans="1:10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 s="10">
        <f>(C2263-VLOOKUP(H2263,Riders!$A$2:$E$8002,4,FALSE))/365</f>
        <v>25.553424657534247</v>
      </c>
    </row>
    <row r="2264" spans="1:10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 s="10">
        <f>(C2264-VLOOKUP(H2264,Riders!$A$2:$E$8002,4,FALSE))/365</f>
        <v>24.632876712328766</v>
      </c>
    </row>
    <row r="2265" spans="1:10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 s="10">
        <f>(C2265-VLOOKUP(H2265,Riders!$A$2:$E$8002,4,FALSE))/365</f>
        <v>25.635616438356163</v>
      </c>
    </row>
    <row r="2266" spans="1:10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 s="10">
        <f>(C2266-VLOOKUP(H2266,Riders!$A$2:$E$8002,4,FALSE))/365</f>
        <v>26.873972602739727</v>
      </c>
    </row>
    <row r="2267" spans="1:10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 s="10">
        <f>(C2267-VLOOKUP(H2267,Riders!$A$2:$E$8002,4,FALSE))/365</f>
        <v>22.375342465753423</v>
      </c>
    </row>
    <row r="2268" spans="1:10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 s="10">
        <f>(C2268-VLOOKUP(H2268,Riders!$A$2:$E$8002,4,FALSE))/365</f>
        <v>25.643835616438356</v>
      </c>
    </row>
    <row r="2269" spans="1:10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 s="10">
        <f>(C2269-VLOOKUP(H2269,Riders!$A$2:$E$8002,4,FALSE))/365</f>
        <v>28.756164383561643</v>
      </c>
    </row>
    <row r="2270" spans="1:10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 s="10">
        <f>(C2270-VLOOKUP(H2270,Riders!$A$2:$E$8002,4,FALSE))/365</f>
        <v>20.353424657534248</v>
      </c>
    </row>
    <row r="2271" spans="1:10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 s="10">
        <f>(C2271-VLOOKUP(H2271,Riders!$A$2:$E$8002,4,FALSE))/365</f>
        <v>20.010958904109589</v>
      </c>
    </row>
    <row r="2272" spans="1:10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 s="10">
        <f>(C2272-VLOOKUP(H2272,Riders!$A$2:$E$8002,4,FALSE))/365</f>
        <v>26.652054794520549</v>
      </c>
    </row>
    <row r="2273" spans="1:10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 s="10">
        <f>(C2273-VLOOKUP(H2273,Riders!$A$2:$E$8002,4,FALSE))/365</f>
        <v>26.742465753424657</v>
      </c>
    </row>
    <row r="2274" spans="1:10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 s="10">
        <f>(C2274-VLOOKUP(H2274,Riders!$A$2:$E$8002,4,FALSE))/365</f>
        <v>20.967123287671232</v>
      </c>
    </row>
    <row r="2275" spans="1:10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 s="10">
        <f>(C2275-VLOOKUP(H2275,Riders!$A$2:$E$8002,4,FALSE))/365</f>
        <v>28.756164383561643</v>
      </c>
    </row>
    <row r="2276" spans="1:10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 s="10">
        <f>(C2276-VLOOKUP(H2276,Riders!$A$2:$E$8002,4,FALSE))/365</f>
        <v>19.912328767123288</v>
      </c>
    </row>
    <row r="2277" spans="1:10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 s="10">
        <f>(C2277-VLOOKUP(H2277,Riders!$A$2:$E$8002,4,FALSE))/365</f>
        <v>22.742465753424657</v>
      </c>
    </row>
    <row r="2278" spans="1:10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 s="10">
        <f>(C2278-VLOOKUP(H2278,Riders!$A$2:$E$8002,4,FALSE))/365</f>
        <v>22.534246575342465</v>
      </c>
    </row>
    <row r="2279" spans="1:10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 s="10">
        <f>(C2279-VLOOKUP(H2279,Riders!$A$2:$E$8002,4,FALSE))/365</f>
        <v>25.632876712328766</v>
      </c>
    </row>
    <row r="2280" spans="1:10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 s="10">
        <f>(C2280-VLOOKUP(H2280,Riders!$A$2:$E$8002,4,FALSE))/365</f>
        <v>30.271232876712329</v>
      </c>
    </row>
    <row r="2281" spans="1:10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 s="10">
        <f>(C2281-VLOOKUP(H2281,Riders!$A$2:$E$8002,4,FALSE))/365</f>
        <v>25.635616438356163</v>
      </c>
    </row>
    <row r="2282" spans="1:10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 s="10">
        <f>(C2282-VLOOKUP(H2282,Riders!$A$2:$E$8002,4,FALSE))/365</f>
        <v>21.153424657534245</v>
      </c>
    </row>
    <row r="2283" spans="1:10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 s="10">
        <f>(C2283-VLOOKUP(H2283,Riders!$A$2:$E$8002,4,FALSE))/365</f>
        <v>26.775342465753425</v>
      </c>
    </row>
    <row r="2284" spans="1:10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 s="10">
        <f>(C2284-VLOOKUP(H2284,Riders!$A$2:$E$8002,4,FALSE))/365</f>
        <v>24.230136986301371</v>
      </c>
    </row>
    <row r="2285" spans="1:10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 s="10">
        <f>(C2285-VLOOKUP(H2285,Riders!$A$2:$E$8002,4,FALSE))/365</f>
        <v>25.632876712328766</v>
      </c>
    </row>
    <row r="2286" spans="1:10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 s="10">
        <f>(C2286-VLOOKUP(H2286,Riders!$A$2:$E$8002,4,FALSE))/365</f>
        <v>25.635616438356163</v>
      </c>
    </row>
    <row r="2287" spans="1:10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 s="10">
        <f>(C2287-VLOOKUP(H2287,Riders!$A$2:$E$8002,4,FALSE))/365</f>
        <v>28.756164383561643</v>
      </c>
    </row>
    <row r="2288" spans="1:10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 s="10">
        <f>(C2288-VLOOKUP(H2288,Riders!$A$2:$E$8002,4,FALSE))/365</f>
        <v>20.967123287671232</v>
      </c>
    </row>
    <row r="2289" spans="1:10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 s="10">
        <f>(C2289-VLOOKUP(H2289,Riders!$A$2:$E$8002,4,FALSE))/365</f>
        <v>26.742465753424657</v>
      </c>
    </row>
    <row r="2290" spans="1:10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 s="10">
        <f>(C2290-VLOOKUP(H2290,Riders!$A$2:$E$8002,4,FALSE))/365</f>
        <v>30.271232876712329</v>
      </c>
    </row>
    <row r="2291" spans="1:10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 s="10">
        <f>(C2291-VLOOKUP(H2291,Riders!$A$2:$E$8002,4,FALSE))/365</f>
        <v>26.775342465753425</v>
      </c>
    </row>
    <row r="2292" spans="1:10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 s="10">
        <f>(C2292-VLOOKUP(H2292,Riders!$A$2:$E$8002,4,FALSE))/365</f>
        <v>22.742465753424657</v>
      </c>
    </row>
    <row r="2293" spans="1:10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 s="10">
        <f>(C2293-VLOOKUP(H2293,Riders!$A$2:$E$8002,4,FALSE))/365</f>
        <v>24.230136986301371</v>
      </c>
    </row>
    <row r="2294" spans="1:10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 s="10">
        <f>(C2294-VLOOKUP(H2294,Riders!$A$2:$E$8002,4,FALSE))/365</f>
        <v>21.153424657534245</v>
      </c>
    </row>
    <row r="2295" spans="1:10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 s="10">
        <f>(C2295-VLOOKUP(H2295,Riders!$A$2:$E$8002,4,FALSE))/365</f>
        <v>19.912328767123288</v>
      </c>
    </row>
    <row r="2296" spans="1:10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 s="10">
        <f>(C2296-VLOOKUP(H2296,Riders!$A$2:$E$8002,4,FALSE))/365</f>
        <v>22.534246575342465</v>
      </c>
    </row>
    <row r="2297" spans="1:10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 s="10">
        <f>(C2297-VLOOKUP(H2297,Riders!$A$2:$E$8002,4,FALSE))/365</f>
        <v>26.153424657534245</v>
      </c>
    </row>
    <row r="2298" spans="1:10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 s="10">
        <f>(C2298-VLOOKUP(H2298,Riders!$A$2:$E$8002,4,FALSE))/365</f>
        <v>19.728767123287671</v>
      </c>
    </row>
    <row r="2299" spans="1:10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s="10">
        <f>(C2299-VLOOKUP(H2299,Riders!$A$2:$E$8002,4,FALSE))/365</f>
        <v>19.495890410958904</v>
      </c>
    </row>
    <row r="2300" spans="1:10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 s="10">
        <f>(C2300-VLOOKUP(H2300,Riders!$A$2:$E$8002,4,FALSE))/365</f>
        <v>22.12054794520548</v>
      </c>
    </row>
    <row r="2301" spans="1:10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 s="10">
        <f>(C2301-VLOOKUP(H2301,Riders!$A$2:$E$8002,4,FALSE))/365</f>
        <v>27.263013698630136</v>
      </c>
    </row>
    <row r="2302" spans="1:10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 s="10">
        <f>(C2302-VLOOKUP(H2302,Riders!$A$2:$E$8002,4,FALSE))/365</f>
        <v>18.350684931506848</v>
      </c>
    </row>
    <row r="2303" spans="1:10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s="10">
        <f>(C2303-VLOOKUP(H2303,Riders!$A$2:$E$8002,4,FALSE))/365</f>
        <v>18.136986301369863</v>
      </c>
    </row>
    <row r="2304" spans="1:10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 s="10">
        <f>(C2304-VLOOKUP(H2304,Riders!$A$2:$E$8002,4,FALSE))/365</f>
        <v>23.263013698630136</v>
      </c>
    </row>
    <row r="2305" spans="1:10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 s="10">
        <f>(C2305-VLOOKUP(H2305,Riders!$A$2:$E$8002,4,FALSE))/365</f>
        <v>23.536986301369861</v>
      </c>
    </row>
    <row r="2306" spans="1:10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 s="10">
        <f>(C2306-VLOOKUP(H2306,Riders!$A$2:$E$8002,4,FALSE))/365</f>
        <v>29.276712328767122</v>
      </c>
    </row>
    <row r="2307" spans="1:10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s="10">
        <f>(C2307-VLOOKUP(H2307,Riders!$A$2:$E$8002,4,FALSE))/365</f>
        <v>19.238356164383561</v>
      </c>
    </row>
    <row r="2308" spans="1:10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 s="10">
        <f>(C2308-VLOOKUP(H2308,Riders!$A$2:$E$8002,4,FALSE))/365</f>
        <v>23.246575342465754</v>
      </c>
    </row>
    <row r="2309" spans="1:10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 s="10">
        <f>(C2309-VLOOKUP(H2309,Riders!$A$2:$E$8002,4,FALSE))/365</f>
        <v>18.671232876712327</v>
      </c>
    </row>
    <row r="2310" spans="1:10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 s="10">
        <f>(C2310-VLOOKUP(H2310,Riders!$A$2:$E$8002,4,FALSE))/365</f>
        <v>24.153424657534245</v>
      </c>
    </row>
    <row r="2311" spans="1:10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 s="10">
        <f>(C2311-VLOOKUP(H2311,Riders!$A$2:$E$8002,4,FALSE))/365</f>
        <v>19.504109589041096</v>
      </c>
    </row>
    <row r="2312" spans="1:10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 s="10">
        <f>(C2312-VLOOKUP(H2312,Riders!$A$2:$E$8002,4,FALSE))/365</f>
        <v>18</v>
      </c>
    </row>
    <row r="2313" spans="1:10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 s="10">
        <f>(C2313-VLOOKUP(H2313,Riders!$A$2:$E$8002,4,FALSE))/365</f>
        <v>22.38082191780822</v>
      </c>
    </row>
    <row r="2314" spans="1:10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 s="10">
        <f>(C2314-VLOOKUP(H2314,Riders!$A$2:$E$8002,4,FALSE))/365</f>
        <v>23.008219178082193</v>
      </c>
    </row>
    <row r="2315" spans="1:10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s="10" t="e">
        <f>(C2315-VLOOKUP(H2315,Riders!$A$2:$E$8002,4,FALSE))/365</f>
        <v>#N/A</v>
      </c>
    </row>
    <row r="2316" spans="1:10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 s="10">
        <f>(C2316-VLOOKUP(H2316,Riders!$A$2:$E$8002,4,FALSE))/365</f>
        <v>25.860273972602741</v>
      </c>
    </row>
    <row r="2317" spans="1:10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 s="10">
        <f>(C2317-VLOOKUP(H2317,Riders!$A$2:$E$8002,4,FALSE))/365</f>
        <v>20.531506849315068</v>
      </c>
    </row>
    <row r="2318" spans="1:10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 s="10">
        <f>(C2318-VLOOKUP(H2318,Riders!$A$2:$E$8002,4,FALSE))/365</f>
        <v>19.852054794520548</v>
      </c>
    </row>
    <row r="2319" spans="1:10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 s="10">
        <f>(C2319-VLOOKUP(H2319,Riders!$A$2:$E$8002,4,FALSE))/365</f>
        <v>24.75068493150685</v>
      </c>
    </row>
    <row r="2320" spans="1:10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 s="10">
        <f>(C2320-VLOOKUP(H2320,Riders!$A$2:$E$8002,4,FALSE))/365</f>
        <v>22.5013698630137</v>
      </c>
    </row>
    <row r="2321" spans="1:10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 s="10">
        <f>(C2321-VLOOKUP(H2321,Riders!$A$2:$E$8002,4,FALSE))/365</f>
        <v>19.802739726027397</v>
      </c>
    </row>
    <row r="2322" spans="1:10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s="10">
        <f>(C2322-VLOOKUP(H2322,Riders!$A$2:$E$8002,4,FALSE))/365</f>
        <v>18.153424657534245</v>
      </c>
    </row>
    <row r="2323" spans="1:10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s="10">
        <f>(C2323-VLOOKUP(H2323,Riders!$A$2:$E$8002,4,FALSE))/365</f>
        <v>23.980821917808218</v>
      </c>
    </row>
    <row r="2324" spans="1:10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 s="10">
        <f>(C2324-VLOOKUP(H2324,Riders!$A$2:$E$8002,4,FALSE))/365</f>
        <v>19.608219178082191</v>
      </c>
    </row>
    <row r="2325" spans="1:10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s="10">
        <f>(C2325-VLOOKUP(H2325,Riders!$A$2:$E$8002,4,FALSE))/365</f>
        <v>19.495890410958904</v>
      </c>
    </row>
    <row r="2326" spans="1:10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 s="10">
        <f>(C2326-VLOOKUP(H2326,Riders!$A$2:$E$8002,4,FALSE))/365</f>
        <v>18.671232876712327</v>
      </c>
    </row>
    <row r="2327" spans="1:10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s="10" t="e">
        <f>(C2327-VLOOKUP(H2327,Riders!$A$2:$E$8002,4,FALSE))/365</f>
        <v>#N/A</v>
      </c>
    </row>
    <row r="2328" spans="1:10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 s="10">
        <f>(C2328-VLOOKUP(H2328,Riders!$A$2:$E$8002,4,FALSE))/365</f>
        <v>19.802739726027397</v>
      </c>
    </row>
    <row r="2329" spans="1:10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s="10">
        <f>(C2329-VLOOKUP(H2329,Riders!$A$2:$E$8002,4,FALSE))/365</f>
        <v>18.136986301369863</v>
      </c>
    </row>
    <row r="2330" spans="1:10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 s="10">
        <f>(C2330-VLOOKUP(H2330,Riders!$A$2:$E$8002,4,FALSE))/365</f>
        <v>23.246575342465754</v>
      </c>
    </row>
    <row r="2331" spans="1:10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 s="10">
        <f>(C2331-VLOOKUP(H2331,Riders!$A$2:$E$8002,4,FALSE))/365</f>
        <v>23.008219178082193</v>
      </c>
    </row>
    <row r="2332" spans="1:10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 s="10">
        <f>(C2332-VLOOKUP(H2332,Riders!$A$2:$E$8002,4,FALSE))/365</f>
        <v>29.276712328767122</v>
      </c>
    </row>
    <row r="2333" spans="1:10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 s="10">
        <f>(C2333-VLOOKUP(H2333,Riders!$A$2:$E$8002,4,FALSE))/365</f>
        <v>19.608219178082191</v>
      </c>
    </row>
    <row r="2334" spans="1:10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 s="10">
        <f>(C2334-VLOOKUP(H2334,Riders!$A$2:$E$8002,4,FALSE))/365</f>
        <v>18.350684931506848</v>
      </c>
    </row>
    <row r="2335" spans="1:10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 s="10">
        <f>(C2335-VLOOKUP(H2335,Riders!$A$2:$E$8002,4,FALSE))/365</f>
        <v>27.263013698630136</v>
      </c>
    </row>
    <row r="2336" spans="1:10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 s="10">
        <f>(C2336-VLOOKUP(H2336,Riders!$A$2:$E$8002,4,FALSE))/365</f>
        <v>22.38082191780822</v>
      </c>
    </row>
    <row r="2337" spans="1:10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s="10">
        <f>(C2337-VLOOKUP(H2337,Riders!$A$2:$E$8002,4,FALSE))/365</f>
        <v>23.980821917808218</v>
      </c>
    </row>
    <row r="2338" spans="1:10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 s="10">
        <f>(C2338-VLOOKUP(H2338,Riders!$A$2:$E$8002,4,FALSE))/365</f>
        <v>20.531506849315068</v>
      </c>
    </row>
    <row r="2339" spans="1:10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s="10">
        <f>(C2339-VLOOKUP(H2339,Riders!$A$2:$E$8002,4,FALSE))/365</f>
        <v>19.238356164383561</v>
      </c>
    </row>
    <row r="2340" spans="1:10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 s="10">
        <f>(C2340-VLOOKUP(H2340,Riders!$A$2:$E$8002,4,FALSE))/365</f>
        <v>22.12054794520548</v>
      </c>
    </row>
    <row r="2341" spans="1:10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 s="10">
        <f>(C2341-VLOOKUP(H2341,Riders!$A$2:$E$8002,4,FALSE))/365</f>
        <v>25.860273972602741</v>
      </c>
    </row>
    <row r="2342" spans="1:10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 s="10">
        <f>(C2342-VLOOKUP(H2342,Riders!$A$2:$E$8002,4,FALSE))/365</f>
        <v>22.5013698630137</v>
      </c>
    </row>
    <row r="2343" spans="1:10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s="10">
        <f>(C2343-VLOOKUP(H2343,Riders!$A$2:$E$8002,4,FALSE))/365</f>
        <v>18.153424657534245</v>
      </c>
    </row>
    <row r="2344" spans="1:10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 s="10">
        <f>(C2344-VLOOKUP(H2344,Riders!$A$2:$E$8002,4,FALSE))/365</f>
        <v>24.153424657534245</v>
      </c>
    </row>
    <row r="2345" spans="1:10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 s="10">
        <f>(C2345-VLOOKUP(H2345,Riders!$A$2:$E$8002,4,FALSE))/365</f>
        <v>26.153424657534245</v>
      </c>
    </row>
    <row r="2346" spans="1:10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 s="10">
        <f>(C2346-VLOOKUP(H2346,Riders!$A$2:$E$8002,4,FALSE))/365</f>
        <v>22.12054794520548</v>
      </c>
    </row>
    <row r="2347" spans="1:10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 s="10">
        <f>(C2347-VLOOKUP(H2347,Riders!$A$2:$E$8002,4,FALSE))/365</f>
        <v>23.536986301369861</v>
      </c>
    </row>
    <row r="2348" spans="1:10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 s="10">
        <f>(C2348-VLOOKUP(H2348,Riders!$A$2:$E$8002,4,FALSE))/365</f>
        <v>19.852054794520548</v>
      </c>
    </row>
    <row r="2349" spans="1:10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s="10">
        <f>(C2349-VLOOKUP(H2349,Riders!$A$2:$E$8002,4,FALSE))/365</f>
        <v>19.495890410958904</v>
      </c>
    </row>
    <row r="2350" spans="1:10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 s="10">
        <f>(C2350-VLOOKUP(H2350,Riders!$A$2:$E$8002,4,FALSE))/365</f>
        <v>18</v>
      </c>
    </row>
    <row r="2351" spans="1:10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 s="10">
        <f>(C2351-VLOOKUP(H2351,Riders!$A$2:$E$8002,4,FALSE))/365</f>
        <v>24.75068493150685</v>
      </c>
    </row>
    <row r="2352" spans="1:10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 s="10">
        <f>(C2352-VLOOKUP(H2352,Riders!$A$2:$E$8002,4,FALSE))/365</f>
        <v>23.263013698630136</v>
      </c>
    </row>
    <row r="2353" spans="1:10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 s="10">
        <f>(C2353-VLOOKUP(H2353,Riders!$A$2:$E$8002,4,FALSE))/365</f>
        <v>27.263013698630136</v>
      </c>
    </row>
    <row r="2354" spans="1:10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 s="10">
        <f>(C2354-VLOOKUP(H2354,Riders!$A$2:$E$8002,4,FALSE))/365</f>
        <v>19.504109589041096</v>
      </c>
    </row>
    <row r="2355" spans="1:10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 s="10">
        <f>(C2355-VLOOKUP(H2355,Riders!$A$2:$E$8002,4,FALSE))/365</f>
        <v>19.728767123287671</v>
      </c>
    </row>
    <row r="2356" spans="1:10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 s="10">
        <f>(C2356-VLOOKUP(H2356,Riders!$A$2:$E$8002,4,FALSE))/365</f>
        <v>23.246575342465754</v>
      </c>
    </row>
    <row r="2357" spans="1:10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 s="10">
        <f>(C2357-VLOOKUP(H2357,Riders!$A$2:$E$8002,4,FALSE))/365</f>
        <v>26.153424657534245</v>
      </c>
    </row>
    <row r="2358" spans="1:10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 s="10">
        <f>(C2358-VLOOKUP(H2358,Riders!$A$2:$E$8002,4,FALSE))/365</f>
        <v>24.75068493150685</v>
      </c>
    </row>
    <row r="2359" spans="1:10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 s="10">
        <f>(C2359-VLOOKUP(H2359,Riders!$A$2:$E$8002,4,FALSE))/365</f>
        <v>22.12054794520548</v>
      </c>
    </row>
    <row r="2360" spans="1:10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 s="10">
        <f>(C2360-VLOOKUP(H2360,Riders!$A$2:$E$8002,4,FALSE))/365</f>
        <v>23.263013698630136</v>
      </c>
    </row>
    <row r="2361" spans="1:10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 s="10">
        <f>(C2361-VLOOKUP(H2361,Riders!$A$2:$E$8002,4,FALSE))/365</f>
        <v>27.263013698630136</v>
      </c>
    </row>
    <row r="2362" spans="1:10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 s="10">
        <f>(C2362-VLOOKUP(H2362,Riders!$A$2:$E$8002,4,FALSE))/365</f>
        <v>23.536986301369861</v>
      </c>
    </row>
    <row r="2363" spans="1:10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 s="10">
        <f>(C2363-VLOOKUP(H2363,Riders!$A$2:$E$8002,4,FALSE))/365</f>
        <v>23.246575342465754</v>
      </c>
    </row>
    <row r="2364" spans="1:10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 s="10">
        <f>(C2364-VLOOKUP(H2364,Riders!$A$2:$E$8002,4,FALSE))/365</f>
        <v>19.728767123287671</v>
      </c>
    </row>
    <row r="2365" spans="1:10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 s="10">
        <f>(C2365-VLOOKUP(H2365,Riders!$A$2:$E$8002,4,FALSE))/365</f>
        <v>19.504109589041096</v>
      </c>
    </row>
    <row r="2366" spans="1:10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 s="10">
        <f>(C2366-VLOOKUP(H2366,Riders!$A$2:$E$8002,4,FALSE))/365</f>
        <v>18</v>
      </c>
    </row>
    <row r="2367" spans="1:10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 s="10">
        <f>(C2367-VLOOKUP(H2367,Riders!$A$2:$E$8002,4,FALSE))/365</f>
        <v>19.852054794520548</v>
      </c>
    </row>
    <row r="2368" spans="1:10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s="10">
        <f>(C2368-VLOOKUP(H2368,Riders!$A$2:$E$8002,4,FALSE))/365</f>
        <v>19.495890410958904</v>
      </c>
    </row>
    <row r="2369" spans="1:10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 s="10">
        <f>(C2369-VLOOKUP(H2369,Riders!$A$2:$E$8002,4,FALSE))/365</f>
        <v>26.172602739726027</v>
      </c>
    </row>
    <row r="2370" spans="1:10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 s="10">
        <f>(C2370-VLOOKUP(H2370,Riders!$A$2:$E$8002,4,FALSE))/365</f>
        <v>25.076712328767123</v>
      </c>
    </row>
    <row r="2371" spans="1:10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 s="10">
        <f>(C2371-VLOOKUP(H2371,Riders!$A$2:$E$8002,4,FALSE))/365</f>
        <v>19.991780821917807</v>
      </c>
    </row>
    <row r="2372" spans="1:10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 s="10">
        <f>(C2372-VLOOKUP(H2372,Riders!$A$2:$E$8002,4,FALSE))/365</f>
        <v>23.547945205479451</v>
      </c>
    </row>
    <row r="2373" spans="1:10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 s="10">
        <f>(C2373-VLOOKUP(H2373,Riders!$A$2:$E$8002,4,FALSE))/365</f>
        <v>22.641095890410959</v>
      </c>
    </row>
    <row r="2374" spans="1:10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 s="10">
        <f>(C2374-VLOOKUP(H2374,Riders!$A$2:$E$8002,4,FALSE))/365</f>
        <v>31.827397260273973</v>
      </c>
    </row>
    <row r="2375" spans="1:10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 s="10">
        <f>(C2375-VLOOKUP(H2375,Riders!$A$2:$E$8002,4,FALSE))/365</f>
        <v>28.915068493150685</v>
      </c>
    </row>
    <row r="2376" spans="1:10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 s="10">
        <f>(C2376-VLOOKUP(H2376,Riders!$A$2:$E$8002,4,FALSE))/365</f>
        <v>35.186301369863017</v>
      </c>
    </row>
    <row r="2377" spans="1:10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 s="10">
        <f>(C2377-VLOOKUP(H2377,Riders!$A$2:$E$8002,4,FALSE))/365</f>
        <v>29.295890410958904</v>
      </c>
    </row>
    <row r="2378" spans="1:10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 s="10">
        <f>(C2378-VLOOKUP(H2378,Riders!$A$2:$E$8002,4,FALSE))/365</f>
        <v>28.446575342465753</v>
      </c>
    </row>
    <row r="2379" spans="1:10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 s="10">
        <f>(C2379-VLOOKUP(H2379,Riders!$A$2:$E$8002,4,FALSE))/365</f>
        <v>28.317808219178083</v>
      </c>
    </row>
    <row r="2380" spans="1:10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 s="10">
        <f>(C2380-VLOOKUP(H2380,Riders!$A$2:$E$8002,4,FALSE))/365</f>
        <v>23.572602739726026</v>
      </c>
    </row>
    <row r="2381" spans="1:10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 s="10">
        <f>(C2381-VLOOKUP(H2381,Riders!$A$2:$E$8002,4,FALSE))/365</f>
        <v>30.81095890410959</v>
      </c>
    </row>
    <row r="2382" spans="1:10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 s="10">
        <f>(C2382-VLOOKUP(H2382,Riders!$A$2:$E$8002,4,FALSE))/365</f>
        <v>29.82191780821918</v>
      </c>
    </row>
    <row r="2383" spans="1:10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 s="10">
        <f>(C2383-VLOOKUP(H2383,Riders!$A$2:$E$8002,4,FALSE))/365</f>
        <v>21.506849315068493</v>
      </c>
    </row>
    <row r="2384" spans="1:10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 s="10">
        <f>(C2384-VLOOKUP(H2384,Riders!$A$2:$E$8002,4,FALSE))/365</f>
        <v>33.720547945205482</v>
      </c>
    </row>
    <row r="2385" spans="1:10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 s="10">
        <f>(C2385-VLOOKUP(H2385,Riders!$A$2:$E$8002,4,FALSE))/365</f>
        <v>29.884931506849316</v>
      </c>
    </row>
    <row r="2386" spans="1:10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 s="10">
        <f>(C2386-VLOOKUP(H2386,Riders!$A$2:$E$8002,4,FALSE))/365</f>
        <v>22.761643835616439</v>
      </c>
    </row>
    <row r="2387" spans="1:10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 s="10">
        <f>(C2387-VLOOKUP(H2387,Riders!$A$2:$E$8002,4,FALSE))/365</f>
        <v>31.4</v>
      </c>
    </row>
    <row r="2388" spans="1:10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 s="10">
        <f>(C2388-VLOOKUP(H2388,Riders!$A$2:$E$8002,4,FALSE))/365</f>
        <v>28.915068493150685</v>
      </c>
    </row>
    <row r="2389" spans="1:10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 s="10">
        <f>(C2389-VLOOKUP(H2389,Riders!$A$2:$E$8002,4,FALSE))/365</f>
        <v>25.019178082191782</v>
      </c>
    </row>
    <row r="2390" spans="1:10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 s="10">
        <f>(C2390-VLOOKUP(H2390,Riders!$A$2:$E$8002,4,FALSE))/365</f>
        <v>34.032876712328765</v>
      </c>
    </row>
    <row r="2391" spans="1:10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 s="10">
        <f>(C2391-VLOOKUP(H2391,Riders!$A$2:$E$8002,4,FALSE))/365</f>
        <v>24.454794520547946</v>
      </c>
    </row>
    <row r="2392" spans="1:10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 s="10">
        <f>(C2392-VLOOKUP(H2392,Riders!$A$2:$E$8002,4,FALSE))/365</f>
        <v>36.208219178082189</v>
      </c>
    </row>
    <row r="2393" spans="1:10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 s="10">
        <f>(C2393-VLOOKUP(H2393,Riders!$A$2:$E$8002,4,FALSE))/365</f>
        <v>27.315068493150687</v>
      </c>
    </row>
    <row r="2394" spans="1:10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 s="10">
        <f>(C2394-VLOOKUP(H2394,Riders!$A$2:$E$8002,4,FALSE))/365</f>
        <v>29.602739726027398</v>
      </c>
    </row>
    <row r="2395" spans="1:10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 s="10">
        <f>(C2395-VLOOKUP(H2395,Riders!$A$2:$E$8002,4,FALSE))/365</f>
        <v>28.857534246575341</v>
      </c>
    </row>
    <row r="2396" spans="1:10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 s="10">
        <f>(C2396-VLOOKUP(H2396,Riders!$A$2:$E$8002,4,FALSE))/365</f>
        <v>20.86849315068493</v>
      </c>
    </row>
    <row r="2397" spans="1:10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 s="10">
        <f>(C2397-VLOOKUP(H2397,Riders!$A$2:$E$8002,4,FALSE))/365</f>
        <v>27.315068493150687</v>
      </c>
    </row>
    <row r="2398" spans="1:10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 s="10">
        <f>(C2398-VLOOKUP(H2398,Riders!$A$2:$E$8002,4,FALSE))/365</f>
        <v>30.81095890410959</v>
      </c>
    </row>
    <row r="2399" spans="1:10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 s="10">
        <f>(C2399-VLOOKUP(H2399,Riders!$A$2:$E$8002,4,FALSE))/365</f>
        <v>19.991780821917807</v>
      </c>
    </row>
    <row r="2400" spans="1:10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 s="10">
        <f>(C2400-VLOOKUP(H2400,Riders!$A$2:$E$8002,4,FALSE))/365</f>
        <v>31.4</v>
      </c>
    </row>
    <row r="2401" spans="1:10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 s="10">
        <f>(C2401-VLOOKUP(H2401,Riders!$A$2:$E$8002,4,FALSE))/365</f>
        <v>28.915068493150685</v>
      </c>
    </row>
    <row r="2402" spans="1:10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 s="10">
        <f>(C2402-VLOOKUP(H2402,Riders!$A$2:$E$8002,4,FALSE))/365</f>
        <v>22.761643835616439</v>
      </c>
    </row>
    <row r="2403" spans="1:10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 s="10">
        <f>(C2403-VLOOKUP(H2403,Riders!$A$2:$E$8002,4,FALSE))/365</f>
        <v>31.827397260273973</v>
      </c>
    </row>
    <row r="2404" spans="1:10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 s="10">
        <f>(C2404-VLOOKUP(H2404,Riders!$A$2:$E$8002,4,FALSE))/365</f>
        <v>23.572602739726026</v>
      </c>
    </row>
    <row r="2405" spans="1:10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 s="10">
        <f>(C2405-VLOOKUP(H2405,Riders!$A$2:$E$8002,4,FALSE))/365</f>
        <v>28.446575342465753</v>
      </c>
    </row>
    <row r="2406" spans="1:10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 s="10">
        <f>(C2406-VLOOKUP(H2406,Riders!$A$2:$E$8002,4,FALSE))/365</f>
        <v>20.86849315068493</v>
      </c>
    </row>
    <row r="2407" spans="1:10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 s="10">
        <f>(C2407-VLOOKUP(H2407,Riders!$A$2:$E$8002,4,FALSE))/365</f>
        <v>29.884931506849316</v>
      </c>
    </row>
    <row r="2408" spans="1:10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 s="10">
        <f>(C2408-VLOOKUP(H2408,Riders!$A$2:$E$8002,4,FALSE))/365</f>
        <v>28.317808219178083</v>
      </c>
    </row>
    <row r="2409" spans="1:10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 s="10">
        <f>(C2409-VLOOKUP(H2409,Riders!$A$2:$E$8002,4,FALSE))/365</f>
        <v>25.019178082191782</v>
      </c>
    </row>
    <row r="2410" spans="1:10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 s="10">
        <f>(C2410-VLOOKUP(H2410,Riders!$A$2:$E$8002,4,FALSE))/365</f>
        <v>28.857534246575341</v>
      </c>
    </row>
    <row r="2411" spans="1:10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 s="10">
        <f>(C2411-VLOOKUP(H2411,Riders!$A$2:$E$8002,4,FALSE))/365</f>
        <v>22.641095890410959</v>
      </c>
    </row>
    <row r="2412" spans="1:10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 s="10">
        <f>(C2412-VLOOKUP(H2412,Riders!$A$2:$E$8002,4,FALSE))/365</f>
        <v>29.602739726027398</v>
      </c>
    </row>
    <row r="2413" spans="1:10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 s="10">
        <f>(C2413-VLOOKUP(H2413,Riders!$A$2:$E$8002,4,FALSE))/365</f>
        <v>29.82191780821918</v>
      </c>
    </row>
    <row r="2414" spans="1:10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 s="10">
        <f>(C2414-VLOOKUP(H2414,Riders!$A$2:$E$8002,4,FALSE))/365</f>
        <v>36.208219178082189</v>
      </c>
    </row>
    <row r="2415" spans="1:10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 s="10">
        <f>(C2415-VLOOKUP(H2415,Riders!$A$2:$E$8002,4,FALSE))/365</f>
        <v>23.547945205479451</v>
      </c>
    </row>
    <row r="2416" spans="1:10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 s="10">
        <f>(C2416-VLOOKUP(H2416,Riders!$A$2:$E$8002,4,FALSE))/365</f>
        <v>28.915068493150685</v>
      </c>
    </row>
    <row r="2417" spans="1:10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 s="10">
        <f>(C2417-VLOOKUP(H2417,Riders!$A$2:$E$8002,4,FALSE))/365</f>
        <v>29.295890410958904</v>
      </c>
    </row>
    <row r="2418" spans="1:10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 s="10">
        <f>(C2418-VLOOKUP(H2418,Riders!$A$2:$E$8002,4,FALSE))/365</f>
        <v>27.315068493150687</v>
      </c>
    </row>
    <row r="2419" spans="1:10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 s="10">
        <f>(C2419-VLOOKUP(H2419,Riders!$A$2:$E$8002,4,FALSE))/365</f>
        <v>29.602739726027398</v>
      </c>
    </row>
    <row r="2420" spans="1:10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 s="10">
        <f>(C2420-VLOOKUP(H2420,Riders!$A$2:$E$8002,4,FALSE))/365</f>
        <v>33.720547945205482</v>
      </c>
    </row>
    <row r="2421" spans="1:10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 s="10">
        <f>(C2421-VLOOKUP(H2421,Riders!$A$2:$E$8002,4,FALSE))/365</f>
        <v>26.172602739726027</v>
      </c>
    </row>
    <row r="2422" spans="1:10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 s="10">
        <f>(C2422-VLOOKUP(H2422,Riders!$A$2:$E$8002,4,FALSE))/365</f>
        <v>34.032876712328765</v>
      </c>
    </row>
    <row r="2423" spans="1:10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 s="10">
        <f>(C2423-VLOOKUP(H2423,Riders!$A$2:$E$8002,4,FALSE))/365</f>
        <v>21.506849315068493</v>
      </c>
    </row>
    <row r="2424" spans="1:10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 s="10">
        <f>(C2424-VLOOKUP(H2424,Riders!$A$2:$E$8002,4,FALSE))/365</f>
        <v>35.186301369863017</v>
      </c>
    </row>
    <row r="2425" spans="1:10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 s="10">
        <f>(C2425-VLOOKUP(H2425,Riders!$A$2:$E$8002,4,FALSE))/365</f>
        <v>29.884931506849316</v>
      </c>
    </row>
    <row r="2426" spans="1:10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 s="10">
        <f>(C2426-VLOOKUP(H2426,Riders!$A$2:$E$8002,4,FALSE))/365</f>
        <v>24.454794520547946</v>
      </c>
    </row>
    <row r="2427" spans="1:10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 s="10">
        <f>(C2427-VLOOKUP(H2427,Riders!$A$2:$E$8002,4,FALSE))/365</f>
        <v>22.761643835616439</v>
      </c>
    </row>
    <row r="2428" spans="1:10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 s="10">
        <f>(C2428-VLOOKUP(H2428,Riders!$A$2:$E$8002,4,FALSE))/365</f>
        <v>25.076712328767123</v>
      </c>
    </row>
    <row r="2429" spans="1:10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 s="10">
        <f>(C2429-VLOOKUP(H2429,Riders!$A$2:$E$8002,4,FALSE))/365</f>
        <v>29.602739726027398</v>
      </c>
    </row>
    <row r="2430" spans="1:10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 s="10">
        <f>(C2430-VLOOKUP(H2430,Riders!$A$2:$E$8002,4,FALSE))/365</f>
        <v>29.295890410958904</v>
      </c>
    </row>
    <row r="2431" spans="1:10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 s="10">
        <f>(C2431-VLOOKUP(H2431,Riders!$A$2:$E$8002,4,FALSE))/365</f>
        <v>27.315068493150687</v>
      </c>
    </row>
    <row r="2432" spans="1:10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 s="10">
        <f>(C2432-VLOOKUP(H2432,Riders!$A$2:$E$8002,4,FALSE))/365</f>
        <v>21.506849315068493</v>
      </c>
    </row>
    <row r="2433" spans="1:10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 s="10">
        <f>(C2433-VLOOKUP(H2433,Riders!$A$2:$E$8002,4,FALSE))/365</f>
        <v>35.186301369863017</v>
      </c>
    </row>
    <row r="2434" spans="1:10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 s="10">
        <f>(C2434-VLOOKUP(H2434,Riders!$A$2:$E$8002,4,FALSE))/365</f>
        <v>29.884931506849316</v>
      </c>
    </row>
    <row r="2435" spans="1:10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 s="10">
        <f>(C2435-VLOOKUP(H2435,Riders!$A$2:$E$8002,4,FALSE))/365</f>
        <v>25.076712328767123</v>
      </c>
    </row>
    <row r="2436" spans="1:10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 s="10">
        <f>(C2436-VLOOKUP(H2436,Riders!$A$2:$E$8002,4,FALSE))/365</f>
        <v>34.032876712328765</v>
      </c>
    </row>
    <row r="2437" spans="1:10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 s="10">
        <f>(C2437-VLOOKUP(H2437,Riders!$A$2:$E$8002,4,FALSE))/365</f>
        <v>26.172602739726027</v>
      </c>
    </row>
    <row r="2438" spans="1:10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 s="10">
        <f>(C2438-VLOOKUP(H2438,Riders!$A$2:$E$8002,4,FALSE))/365</f>
        <v>33.720547945205482</v>
      </c>
    </row>
    <row r="2439" spans="1:10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 s="10">
        <f>(C2439-VLOOKUP(H2439,Riders!$A$2:$E$8002,4,FALSE))/365</f>
        <v>22.761643835616439</v>
      </c>
    </row>
    <row r="2440" spans="1:10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 s="10">
        <f>(C2440-VLOOKUP(H2440,Riders!$A$2:$E$8002,4,FALSE))/365</f>
        <v>24.454794520547946</v>
      </c>
    </row>
    <row r="2441" spans="1:10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 s="10">
        <f>(C2441-VLOOKUP(H2441,Riders!$A$2:$E$8002,4,FALSE))/365</f>
        <v>27.334246575342465</v>
      </c>
    </row>
    <row r="2442" spans="1:10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 s="10">
        <f>(C2442-VLOOKUP(H2442,Riders!$A$2:$E$8002,4,FALSE))/365</f>
        <v>36.227397260273975</v>
      </c>
    </row>
    <row r="2443" spans="1:10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 s="10">
        <f>(C2443-VLOOKUP(H2443,Riders!$A$2:$E$8002,4,FALSE))/365</f>
        <v>28.465753424657535</v>
      </c>
    </row>
    <row r="2444" spans="1:10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 s="10">
        <f>(C2444-VLOOKUP(H2444,Riders!$A$2:$E$8002,4,FALSE))/365</f>
        <v>24.473972602739725</v>
      </c>
    </row>
    <row r="2445" spans="1:10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 s="10">
        <f>(C2445-VLOOKUP(H2445,Riders!$A$2:$E$8002,4,FALSE))/365</f>
        <v>20.673972602739727</v>
      </c>
    </row>
    <row r="2446" spans="1:10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 s="10">
        <f>(C2446-VLOOKUP(H2446,Riders!$A$2:$E$8002,4,FALSE))/365</f>
        <v>28.934246575342467</v>
      </c>
    </row>
    <row r="2447" spans="1:10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 s="10">
        <f>(C2447-VLOOKUP(H2447,Riders!$A$2:$E$8002,4,FALSE))/365</f>
        <v>21.635616438356163</v>
      </c>
    </row>
    <row r="2448" spans="1:10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 s="10">
        <f>(C2448-VLOOKUP(H2448,Riders!$A$2:$E$8002,4,FALSE))/365</f>
        <v>27.334246575342465</v>
      </c>
    </row>
    <row r="2449" spans="1:10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 s="10">
        <f>(C2449-VLOOKUP(H2449,Riders!$A$2:$E$8002,4,FALSE))/365</f>
        <v>30.616438356164384</v>
      </c>
    </row>
    <row r="2450" spans="1:10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 s="10">
        <f>(C2450-VLOOKUP(H2450,Riders!$A$2:$E$8002,4,FALSE))/365</f>
        <v>33.739726027397261</v>
      </c>
    </row>
    <row r="2451" spans="1:10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 s="10">
        <f>(C2451-VLOOKUP(H2451,Riders!$A$2:$E$8002,4,FALSE))/365</f>
        <v>25.038356164383561</v>
      </c>
    </row>
    <row r="2452" spans="1:10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 s="10">
        <f>(C2452-VLOOKUP(H2452,Riders!$A$2:$E$8002,4,FALSE))/365</f>
        <v>31.419178082191781</v>
      </c>
    </row>
    <row r="2453" spans="1:10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 s="10">
        <f>(C2453-VLOOKUP(H2453,Riders!$A$2:$E$8002,4,FALSE))/365</f>
        <v>28.876712328767123</v>
      </c>
    </row>
    <row r="2454" spans="1:10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 s="10">
        <f>(C2454-VLOOKUP(H2454,Riders!$A$2:$E$8002,4,FALSE))/365</f>
        <v>25.887671232876713</v>
      </c>
    </row>
    <row r="2455" spans="1:10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 s="10">
        <f>(C2455-VLOOKUP(H2455,Riders!$A$2:$E$8002,4,FALSE))/365</f>
        <v>29.621917808219177</v>
      </c>
    </row>
    <row r="2456" spans="1:10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 s="10">
        <f>(C2456-VLOOKUP(H2456,Riders!$A$2:$E$8002,4,FALSE))/365</f>
        <v>21.539726027397261</v>
      </c>
    </row>
    <row r="2457" spans="1:10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 s="10">
        <f>(C2457-VLOOKUP(H2457,Riders!$A$2:$E$8002,4,FALSE))/365</f>
        <v>23.591780821917808</v>
      </c>
    </row>
    <row r="2458" spans="1:10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 s="10">
        <f>(C2458-VLOOKUP(H2458,Riders!$A$2:$E$8002,4,FALSE))/365</f>
        <v>23.701369863013699</v>
      </c>
    </row>
    <row r="2459" spans="1:10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 s="10">
        <f>(C2459-VLOOKUP(H2459,Riders!$A$2:$E$8002,4,FALSE))/365</f>
        <v>28.934246575342467</v>
      </c>
    </row>
    <row r="2460" spans="1:10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 s="10">
        <f>(C2460-VLOOKUP(H2460,Riders!$A$2:$E$8002,4,FALSE))/365</f>
        <v>26.572602739726026</v>
      </c>
    </row>
    <row r="2461" spans="1:10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 s="10">
        <f>(C2461-VLOOKUP(H2461,Riders!$A$2:$E$8002,4,FALSE))/365</f>
        <v>23.301369863013697</v>
      </c>
    </row>
    <row r="2462" spans="1:10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 s="10">
        <f>(C2462-VLOOKUP(H2462,Riders!$A$2:$E$8002,4,FALSE))/365</f>
        <v>29.315068493150687</v>
      </c>
    </row>
    <row r="2463" spans="1:10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 s="10">
        <f>(C2463-VLOOKUP(H2463,Riders!$A$2:$E$8002,4,FALSE))/365</f>
        <v>22.857534246575341</v>
      </c>
    </row>
    <row r="2464" spans="1:10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 s="10">
        <f>(C2464-VLOOKUP(H2464,Riders!$A$2:$E$8002,4,FALSE))/365</f>
        <v>24.372602739726027</v>
      </c>
    </row>
    <row r="2465" spans="1:10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 s="10">
        <f>(C2465-VLOOKUP(H2465,Riders!$A$2:$E$8002,4,FALSE))/365</f>
        <v>20.010958904109589</v>
      </c>
    </row>
    <row r="2466" spans="1:10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 s="10">
        <f>(C2466-VLOOKUP(H2466,Riders!$A$2:$E$8002,4,FALSE))/365</f>
        <v>23.567123287671233</v>
      </c>
    </row>
    <row r="2467" spans="1:10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 s="10">
        <f>(C2467-VLOOKUP(H2467,Riders!$A$2:$E$8002,4,FALSE))/365</f>
        <v>30.830136986301369</v>
      </c>
    </row>
    <row r="2468" spans="1:10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 s="10">
        <f>(C2468-VLOOKUP(H2468,Riders!$A$2:$E$8002,4,FALSE))/365</f>
        <v>31.419178082191781</v>
      </c>
    </row>
    <row r="2469" spans="1:10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 s="10">
        <f>(C2469-VLOOKUP(H2469,Riders!$A$2:$E$8002,4,FALSE))/365</f>
        <v>28.465753424657535</v>
      </c>
    </row>
    <row r="2470" spans="1:10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 s="10">
        <f>(C2470-VLOOKUP(H2470,Riders!$A$2:$E$8002,4,FALSE))/365</f>
        <v>23.701369863013699</v>
      </c>
    </row>
    <row r="2471" spans="1:10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 s="10">
        <f>(C2471-VLOOKUP(H2471,Riders!$A$2:$E$8002,4,FALSE))/365</f>
        <v>24.372602739726027</v>
      </c>
    </row>
    <row r="2472" spans="1:10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 s="10">
        <f>(C2472-VLOOKUP(H2472,Riders!$A$2:$E$8002,4,FALSE))/365</f>
        <v>30.616438356164384</v>
      </c>
    </row>
    <row r="2473" spans="1:10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 s="10">
        <f>(C2473-VLOOKUP(H2473,Riders!$A$2:$E$8002,4,FALSE))/365</f>
        <v>23.591780821917808</v>
      </c>
    </row>
    <row r="2474" spans="1:10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 s="10">
        <f>(C2474-VLOOKUP(H2474,Riders!$A$2:$E$8002,4,FALSE))/365</f>
        <v>30.830136986301369</v>
      </c>
    </row>
    <row r="2475" spans="1:10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 s="10">
        <f>(C2475-VLOOKUP(H2475,Riders!$A$2:$E$8002,4,FALSE))/365</f>
        <v>28.934246575342467</v>
      </c>
    </row>
    <row r="2476" spans="1:10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 s="10">
        <f>(C2476-VLOOKUP(H2476,Riders!$A$2:$E$8002,4,FALSE))/365</f>
        <v>25.038356164383561</v>
      </c>
    </row>
    <row r="2477" spans="1:10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 s="10">
        <f>(C2477-VLOOKUP(H2477,Riders!$A$2:$E$8002,4,FALSE))/365</f>
        <v>29.621917808219177</v>
      </c>
    </row>
    <row r="2478" spans="1:10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 s="10">
        <f>(C2478-VLOOKUP(H2478,Riders!$A$2:$E$8002,4,FALSE))/365</f>
        <v>26.572602739726026</v>
      </c>
    </row>
    <row r="2479" spans="1:10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 s="10">
        <f>(C2479-VLOOKUP(H2479,Riders!$A$2:$E$8002,4,FALSE))/365</f>
        <v>33.739726027397261</v>
      </c>
    </row>
    <row r="2480" spans="1:10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 s="10">
        <f>(C2480-VLOOKUP(H2480,Riders!$A$2:$E$8002,4,FALSE))/365</f>
        <v>23.567123287671233</v>
      </c>
    </row>
    <row r="2481" spans="1:10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 s="10">
        <f>(C2481-VLOOKUP(H2481,Riders!$A$2:$E$8002,4,FALSE))/365</f>
        <v>20.673972602739727</v>
      </c>
    </row>
    <row r="2482" spans="1:10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 s="10">
        <f>(C2482-VLOOKUP(H2482,Riders!$A$2:$E$8002,4,FALSE))/365</f>
        <v>20.010958904109589</v>
      </c>
    </row>
    <row r="2483" spans="1:10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 s="10">
        <f>(C2483-VLOOKUP(H2483,Riders!$A$2:$E$8002,4,FALSE))/365</f>
        <v>22.857534246575341</v>
      </c>
    </row>
    <row r="2484" spans="1:10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 s="10">
        <f>(C2484-VLOOKUP(H2484,Riders!$A$2:$E$8002,4,FALSE))/365</f>
        <v>28.876712328767123</v>
      </c>
    </row>
    <row r="2485" spans="1:10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 s="10">
        <f>(C2485-VLOOKUP(H2485,Riders!$A$2:$E$8002,4,FALSE))/365</f>
        <v>24.473972602739725</v>
      </c>
    </row>
    <row r="2486" spans="1:10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 s="10">
        <f>(C2486-VLOOKUP(H2486,Riders!$A$2:$E$8002,4,FALSE))/365</f>
        <v>28.934246575342467</v>
      </c>
    </row>
    <row r="2487" spans="1:10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 s="10">
        <f>(C2487-VLOOKUP(H2487,Riders!$A$2:$E$8002,4,FALSE))/365</f>
        <v>21.539726027397261</v>
      </c>
    </row>
    <row r="2488" spans="1:10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 s="10">
        <f>(C2488-VLOOKUP(H2488,Riders!$A$2:$E$8002,4,FALSE))/365</f>
        <v>31.419178082191781</v>
      </c>
    </row>
    <row r="2489" spans="1:10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 s="10">
        <f>(C2489-VLOOKUP(H2489,Riders!$A$2:$E$8002,4,FALSE))/365</f>
        <v>27.334246575342465</v>
      </c>
    </row>
    <row r="2490" spans="1:10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 s="10">
        <f>(C2490-VLOOKUP(H2490,Riders!$A$2:$E$8002,4,FALSE))/365</f>
        <v>27.334246575342465</v>
      </c>
    </row>
    <row r="2491" spans="1:10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 s="10">
        <f>(C2491-VLOOKUP(H2491,Riders!$A$2:$E$8002,4,FALSE))/365</f>
        <v>20.010958904109589</v>
      </c>
    </row>
    <row r="2492" spans="1:10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 s="10">
        <f>(C2492-VLOOKUP(H2492,Riders!$A$2:$E$8002,4,FALSE))/365</f>
        <v>23.301369863013697</v>
      </c>
    </row>
    <row r="2493" spans="1:10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 s="10">
        <f>(C2493-VLOOKUP(H2493,Riders!$A$2:$E$8002,4,FALSE))/365</f>
        <v>25.887671232876713</v>
      </c>
    </row>
    <row r="2494" spans="1:10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 s="10">
        <f>(C2494-VLOOKUP(H2494,Riders!$A$2:$E$8002,4,FALSE))/365</f>
        <v>29.621917808219177</v>
      </c>
    </row>
    <row r="2495" spans="1:10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 s="10">
        <f>(C2495-VLOOKUP(H2495,Riders!$A$2:$E$8002,4,FALSE))/365</f>
        <v>30.616438356164384</v>
      </c>
    </row>
    <row r="2496" spans="1:10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 s="10">
        <f>(C2496-VLOOKUP(H2496,Riders!$A$2:$E$8002,4,FALSE))/365</f>
        <v>29.315068493150687</v>
      </c>
    </row>
    <row r="2497" spans="1:10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 s="10">
        <f>(C2497-VLOOKUP(H2497,Riders!$A$2:$E$8002,4,FALSE))/365</f>
        <v>36.227397260273975</v>
      </c>
    </row>
    <row r="2498" spans="1:10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 s="10">
        <f>(C2498-VLOOKUP(H2498,Riders!$A$2:$E$8002,4,FALSE))/365</f>
        <v>21.635616438356163</v>
      </c>
    </row>
    <row r="2499" spans="1:10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 s="10">
        <f>(C2499-VLOOKUP(H2499,Riders!$A$2:$E$8002,4,FALSE))/365</f>
        <v>30.616438356164384</v>
      </c>
    </row>
    <row r="2500" spans="1:10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 s="10">
        <f>(C2500-VLOOKUP(H2500,Riders!$A$2:$E$8002,4,FALSE))/365</f>
        <v>27.334246575342465</v>
      </c>
    </row>
    <row r="2501" spans="1:10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 s="10">
        <f>(C2501-VLOOKUP(H2501,Riders!$A$2:$E$8002,4,FALSE))/365</f>
        <v>25.887671232876713</v>
      </c>
    </row>
    <row r="2502" spans="1:10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 s="10">
        <f>(C2502-VLOOKUP(H2502,Riders!$A$2:$E$8002,4,FALSE))/365</f>
        <v>21.539726027397261</v>
      </c>
    </row>
    <row r="2503" spans="1:10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 s="10">
        <f>(C2503-VLOOKUP(H2503,Riders!$A$2:$E$8002,4,FALSE))/365</f>
        <v>31.419178082191781</v>
      </c>
    </row>
    <row r="2504" spans="1:10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 s="10">
        <f>(C2504-VLOOKUP(H2504,Riders!$A$2:$E$8002,4,FALSE))/365</f>
        <v>29.621917808219177</v>
      </c>
    </row>
    <row r="2505" spans="1:10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 s="10">
        <f>(C2505-VLOOKUP(H2505,Riders!$A$2:$E$8002,4,FALSE))/365</f>
        <v>23.301369863013697</v>
      </c>
    </row>
    <row r="2506" spans="1:10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 s="10">
        <f>(C2506-VLOOKUP(H2506,Riders!$A$2:$E$8002,4,FALSE))/365</f>
        <v>29.315068493150687</v>
      </c>
    </row>
    <row r="2507" spans="1:10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 s="10">
        <f>(C2507-VLOOKUP(H2507,Riders!$A$2:$E$8002,4,FALSE))/365</f>
        <v>21.635616438356163</v>
      </c>
    </row>
    <row r="2508" spans="1:10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 s="10">
        <f>(C2508-VLOOKUP(H2508,Riders!$A$2:$E$8002,4,FALSE))/365</f>
        <v>20.010958904109589</v>
      </c>
    </row>
    <row r="2509" spans="1:10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 s="10">
        <f>(C2509-VLOOKUP(H2509,Riders!$A$2:$E$8002,4,FALSE))/365</f>
        <v>36.227397260273975</v>
      </c>
    </row>
    <row r="2510" spans="1:10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 s="10">
        <f>(C2510-VLOOKUP(H2510,Riders!$A$2:$E$8002,4,FALSE))/365</f>
        <v>27.334246575342465</v>
      </c>
    </row>
    <row r="2511" spans="1:10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 s="10">
        <f>(C2511-VLOOKUP(H2511,Riders!$A$2:$E$8002,4,FALSE))/365</f>
        <v>36.323287671232876</v>
      </c>
    </row>
    <row r="2512" spans="1:10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 s="10">
        <f>(C2512-VLOOKUP(H2512,Riders!$A$2:$E$8002,4,FALSE))/365</f>
        <v>24.849315068493151</v>
      </c>
    </row>
    <row r="2513" spans="1:10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 s="10">
        <f>(C2513-VLOOKUP(H2513,Riders!$A$2:$E$8002,4,FALSE))/365</f>
        <v>35.328767123287669</v>
      </c>
    </row>
    <row r="2514" spans="1:10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 s="10">
        <f>(C2514-VLOOKUP(H2514,Riders!$A$2:$E$8002,4,FALSE))/365</f>
        <v>23.663013698630138</v>
      </c>
    </row>
    <row r="2515" spans="1:10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 s="10">
        <f>(C2515-VLOOKUP(H2515,Riders!$A$2:$E$8002,4,FALSE))/365</f>
        <v>20.106849315068494</v>
      </c>
    </row>
    <row r="2516" spans="1:10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 s="10">
        <f>(C2516-VLOOKUP(H2516,Riders!$A$2:$E$8002,4,FALSE))/365</f>
        <v>31.942465753424656</v>
      </c>
    </row>
    <row r="2517" spans="1:10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 s="10">
        <f>(C2517-VLOOKUP(H2517,Riders!$A$2:$E$8002,4,FALSE))/365</f>
        <v>21.731506849315068</v>
      </c>
    </row>
    <row r="2518" spans="1:10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 s="10">
        <f>(C2518-VLOOKUP(H2518,Riders!$A$2:$E$8002,4,FALSE))/365</f>
        <v>24.56986301369863</v>
      </c>
    </row>
    <row r="2519" spans="1:10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 s="10">
        <f>(C2519-VLOOKUP(H2519,Riders!$A$2:$E$8002,4,FALSE))/365</f>
        <v>30.712328767123289</v>
      </c>
    </row>
    <row r="2520" spans="1:10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 s="10">
        <f>(C2520-VLOOKUP(H2520,Riders!$A$2:$E$8002,4,FALSE))/365</f>
        <v>26.849315068493151</v>
      </c>
    </row>
    <row r="2521" spans="1:10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 s="10">
        <f>(C2521-VLOOKUP(H2521,Riders!$A$2:$E$8002,4,FALSE))/365</f>
        <v>32.871232876712327</v>
      </c>
    </row>
    <row r="2522" spans="1:10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 s="10">
        <f>(C2522-VLOOKUP(H2522,Riders!$A$2:$E$8002,4,FALSE))/365</f>
        <v>28.561643835616437</v>
      </c>
    </row>
    <row r="2523" spans="1:10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 s="10">
        <f>(C2523-VLOOKUP(H2523,Riders!$A$2:$E$8002,4,FALSE))/365</f>
        <v>24.082191780821919</v>
      </c>
    </row>
    <row r="2524" spans="1:10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 s="10">
        <f>(C2524-VLOOKUP(H2524,Riders!$A$2:$E$8002,4,FALSE))/365</f>
        <v>25.19178082191781</v>
      </c>
    </row>
    <row r="2525" spans="1:10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 s="10">
        <f>(C2525-VLOOKUP(H2525,Riders!$A$2:$E$8002,4,FALSE))/365</f>
        <v>21.635616438356163</v>
      </c>
    </row>
    <row r="2526" spans="1:10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 s="10">
        <f>(C2526-VLOOKUP(H2526,Riders!$A$2:$E$8002,4,FALSE))/365</f>
        <v>24.087671232876712</v>
      </c>
    </row>
    <row r="2527" spans="1:10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 s="10">
        <f>(C2527-VLOOKUP(H2527,Riders!$A$2:$E$8002,4,FALSE))/365</f>
        <v>21.435616438356163</v>
      </c>
    </row>
    <row r="2528" spans="1:10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 s="10">
        <f>(C2528-VLOOKUP(H2528,Riders!$A$2:$E$8002,4,FALSE))/365</f>
        <v>28.432876712328767</v>
      </c>
    </row>
    <row r="2529" spans="1:10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 s="10">
        <f>(C2529-VLOOKUP(H2529,Riders!$A$2:$E$8002,4,FALSE))/365</f>
        <v>27.43013698630137</v>
      </c>
    </row>
    <row r="2530" spans="1:10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 s="10">
        <f>(C2530-VLOOKUP(H2530,Riders!$A$2:$E$8002,4,FALSE))/365</f>
        <v>30.926027397260274</v>
      </c>
    </row>
    <row r="2531" spans="1:10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 s="10">
        <f>(C2531-VLOOKUP(H2531,Riders!$A$2:$E$8002,4,FALSE))/365</f>
        <v>27.531506849315068</v>
      </c>
    </row>
    <row r="2532" spans="1:10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 s="10">
        <f>(C2532-VLOOKUP(H2532,Riders!$A$2:$E$8002,4,FALSE))/365</f>
        <v>26.668493150684931</v>
      </c>
    </row>
    <row r="2533" spans="1:10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 s="10">
        <f>(C2533-VLOOKUP(H2533,Riders!$A$2:$E$8002,4,FALSE))/365</f>
        <v>29.030136986301368</v>
      </c>
    </row>
    <row r="2534" spans="1:10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 s="10">
        <f>(C2534-VLOOKUP(H2534,Riders!$A$2:$E$8002,4,FALSE))/365</f>
        <v>30</v>
      </c>
    </row>
    <row r="2535" spans="1:10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 s="10">
        <f>(C2535-VLOOKUP(H2535,Riders!$A$2:$E$8002,4,FALSE))/365</f>
        <v>26.287671232876711</v>
      </c>
    </row>
    <row r="2536" spans="1:10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 s="10">
        <f>(C2536-VLOOKUP(H2536,Riders!$A$2:$E$8002,4,FALSE))/365</f>
        <v>25.983561643835618</v>
      </c>
    </row>
    <row r="2537" spans="1:10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 s="10">
        <f>(C2537-VLOOKUP(H2537,Riders!$A$2:$E$8002,4,FALSE))/365</f>
        <v>21.80821917808219</v>
      </c>
    </row>
    <row r="2538" spans="1:10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 s="10">
        <f>(C2538-VLOOKUP(H2538,Riders!$A$2:$E$8002,4,FALSE))/365</f>
        <v>28.972602739726028</v>
      </c>
    </row>
    <row r="2539" spans="1:10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 s="10">
        <f>(C2539-VLOOKUP(H2539,Riders!$A$2:$E$8002,4,FALSE))/365</f>
        <v>21.216438356164385</v>
      </c>
    </row>
    <row r="2540" spans="1:10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 s="10">
        <f>(C2540-VLOOKUP(H2540,Riders!$A$2:$E$8002,4,FALSE))/365</f>
        <v>21.80821917808219</v>
      </c>
    </row>
    <row r="2541" spans="1:10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 s="10">
        <f>(C2541-VLOOKUP(H2541,Riders!$A$2:$E$8002,4,FALSE))/365</f>
        <v>24.849315068493151</v>
      </c>
    </row>
    <row r="2542" spans="1:10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 s="10">
        <f>(C2542-VLOOKUP(H2542,Riders!$A$2:$E$8002,4,FALSE))/365</f>
        <v>30</v>
      </c>
    </row>
    <row r="2543" spans="1:10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 s="10">
        <f>(C2543-VLOOKUP(H2543,Riders!$A$2:$E$8002,4,FALSE))/365</f>
        <v>24.56986301369863</v>
      </c>
    </row>
    <row r="2544" spans="1:10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 s="10">
        <f>(C2544-VLOOKUP(H2544,Riders!$A$2:$E$8002,4,FALSE))/365</f>
        <v>31.942465753424656</v>
      </c>
    </row>
    <row r="2545" spans="1:10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 s="10">
        <f>(C2545-VLOOKUP(H2545,Riders!$A$2:$E$8002,4,FALSE))/365</f>
        <v>23.663013698630138</v>
      </c>
    </row>
    <row r="2546" spans="1:10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 s="10">
        <f>(C2546-VLOOKUP(H2546,Riders!$A$2:$E$8002,4,FALSE))/365</f>
        <v>21.216438356164385</v>
      </c>
    </row>
    <row r="2547" spans="1:10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 s="10">
        <f>(C2547-VLOOKUP(H2547,Riders!$A$2:$E$8002,4,FALSE))/365</f>
        <v>26.668493150684931</v>
      </c>
    </row>
    <row r="2548" spans="1:10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 s="10">
        <f>(C2548-VLOOKUP(H2548,Riders!$A$2:$E$8002,4,FALSE))/365</f>
        <v>32.871232876712327</v>
      </c>
    </row>
    <row r="2549" spans="1:10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 s="10">
        <f>(C2549-VLOOKUP(H2549,Riders!$A$2:$E$8002,4,FALSE))/365</f>
        <v>21.435616438356163</v>
      </c>
    </row>
    <row r="2550" spans="1:10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 s="10">
        <f>(C2550-VLOOKUP(H2550,Riders!$A$2:$E$8002,4,FALSE))/365</f>
        <v>30.712328767123289</v>
      </c>
    </row>
    <row r="2551" spans="1:10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 s="10">
        <f>(C2551-VLOOKUP(H2551,Riders!$A$2:$E$8002,4,FALSE))/365</f>
        <v>29.030136986301368</v>
      </c>
    </row>
    <row r="2552" spans="1:10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 s="10">
        <f>(C2552-VLOOKUP(H2552,Riders!$A$2:$E$8002,4,FALSE))/365</f>
        <v>24.087671232876712</v>
      </c>
    </row>
    <row r="2553" spans="1:10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 s="10">
        <f>(C2553-VLOOKUP(H2553,Riders!$A$2:$E$8002,4,FALSE))/365</f>
        <v>28.972602739726028</v>
      </c>
    </row>
    <row r="2554" spans="1:10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 s="10">
        <f>(C2554-VLOOKUP(H2554,Riders!$A$2:$E$8002,4,FALSE))/365</f>
        <v>28.561643835616437</v>
      </c>
    </row>
    <row r="2555" spans="1:10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 s="10">
        <f>(C2555-VLOOKUP(H2555,Riders!$A$2:$E$8002,4,FALSE))/365</f>
        <v>21.731506849315068</v>
      </c>
    </row>
    <row r="2556" spans="1:10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 s="10">
        <f>(C2556-VLOOKUP(H2556,Riders!$A$2:$E$8002,4,FALSE))/365</f>
        <v>27.531506849315068</v>
      </c>
    </row>
    <row r="2557" spans="1:10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 s="10">
        <f>(C2557-VLOOKUP(H2557,Riders!$A$2:$E$8002,4,FALSE))/365</f>
        <v>27.43013698630137</v>
      </c>
    </row>
    <row r="2558" spans="1:10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 s="10">
        <f>(C2558-VLOOKUP(H2558,Riders!$A$2:$E$8002,4,FALSE))/365</f>
        <v>24.082191780821919</v>
      </c>
    </row>
    <row r="2559" spans="1:10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 s="10">
        <f>(C2559-VLOOKUP(H2559,Riders!$A$2:$E$8002,4,FALSE))/365</f>
        <v>25.983561643835618</v>
      </c>
    </row>
    <row r="2560" spans="1:10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 s="10">
        <f>(C2560-VLOOKUP(H2560,Riders!$A$2:$E$8002,4,FALSE))/365</f>
        <v>35.328767123287669</v>
      </c>
    </row>
    <row r="2561" spans="1:10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 s="10">
        <f>(C2561-VLOOKUP(H2561,Riders!$A$2:$E$8002,4,FALSE))/365</f>
        <v>28.432876712328767</v>
      </c>
    </row>
    <row r="2562" spans="1:10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 s="10">
        <f>(C2562-VLOOKUP(H2562,Riders!$A$2:$E$8002,4,FALSE))/365</f>
        <v>25.19178082191781</v>
      </c>
    </row>
    <row r="2563" spans="1:10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 s="10">
        <f>(C2563-VLOOKUP(H2563,Riders!$A$2:$E$8002,4,FALSE))/365</f>
        <v>25.983561643835618</v>
      </c>
    </row>
    <row r="2564" spans="1:10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 s="10">
        <f>(C2564-VLOOKUP(H2564,Riders!$A$2:$E$8002,4,FALSE))/365</f>
        <v>30.926027397260274</v>
      </c>
    </row>
    <row r="2565" spans="1:10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 s="10">
        <f>(C2565-VLOOKUP(H2565,Riders!$A$2:$E$8002,4,FALSE))/365</f>
        <v>21.635616438356163</v>
      </c>
    </row>
    <row r="2566" spans="1:10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 s="10">
        <f>(C2566-VLOOKUP(H2566,Riders!$A$2:$E$8002,4,FALSE))/365</f>
        <v>32.871232876712327</v>
      </c>
    </row>
    <row r="2567" spans="1:10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 s="10">
        <f>(C2567-VLOOKUP(H2567,Riders!$A$2:$E$8002,4,FALSE))/365</f>
        <v>31.942465753424656</v>
      </c>
    </row>
    <row r="2568" spans="1:10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 s="10">
        <f>(C2568-VLOOKUP(H2568,Riders!$A$2:$E$8002,4,FALSE))/365</f>
        <v>36.323287671232876</v>
      </c>
    </row>
    <row r="2569" spans="1:10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 s="10">
        <f>(C2569-VLOOKUP(H2569,Riders!$A$2:$E$8002,4,FALSE))/365</f>
        <v>26.287671232876711</v>
      </c>
    </row>
    <row r="2570" spans="1:10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 s="10">
        <f>(C2570-VLOOKUP(H2570,Riders!$A$2:$E$8002,4,FALSE))/365</f>
        <v>21.731506849315068</v>
      </c>
    </row>
    <row r="2571" spans="1:10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 s="10">
        <f>(C2571-VLOOKUP(H2571,Riders!$A$2:$E$8002,4,FALSE))/365</f>
        <v>20.106849315068494</v>
      </c>
    </row>
    <row r="2572" spans="1:10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 s="10">
        <f>(C2572-VLOOKUP(H2572,Riders!$A$2:$E$8002,4,FALSE))/365</f>
        <v>26.849315068493151</v>
      </c>
    </row>
    <row r="2573" spans="1:10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 s="10">
        <f>(C2573-VLOOKUP(H2573,Riders!$A$2:$E$8002,4,FALSE))/365</f>
        <v>21.80821917808219</v>
      </c>
    </row>
    <row r="2574" spans="1:10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 s="10">
        <f>(C2574-VLOOKUP(H2574,Riders!$A$2:$E$8002,4,FALSE))/365</f>
        <v>24.087671232876712</v>
      </c>
    </row>
    <row r="2575" spans="1:10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 s="10">
        <f>(C2575-VLOOKUP(H2575,Riders!$A$2:$E$8002,4,FALSE))/365</f>
        <v>25.983561643835618</v>
      </c>
    </row>
    <row r="2576" spans="1:10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 s="10">
        <f>(C2576-VLOOKUP(H2576,Riders!$A$2:$E$8002,4,FALSE))/365</f>
        <v>26.287671232876711</v>
      </c>
    </row>
    <row r="2577" spans="1:10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 s="10">
        <f>(C2577-VLOOKUP(H2577,Riders!$A$2:$E$8002,4,FALSE))/365</f>
        <v>30.926027397260274</v>
      </c>
    </row>
    <row r="2578" spans="1:10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 s="10">
        <f>(C2578-VLOOKUP(H2578,Riders!$A$2:$E$8002,4,FALSE))/365</f>
        <v>21.635616438356163</v>
      </c>
    </row>
    <row r="2579" spans="1:10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 s="10">
        <f>(C2579-VLOOKUP(H2579,Riders!$A$2:$E$8002,4,FALSE))/365</f>
        <v>20.106849315068494</v>
      </c>
    </row>
    <row r="2580" spans="1:10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 s="10">
        <f>(C2580-VLOOKUP(H2580,Riders!$A$2:$E$8002,4,FALSE))/365</f>
        <v>21.731506849315068</v>
      </c>
    </row>
    <row r="2581" spans="1:10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 s="10">
        <f>(C2581-VLOOKUP(H2581,Riders!$A$2:$E$8002,4,FALSE))/365</f>
        <v>26.849315068493151</v>
      </c>
    </row>
    <row r="2582" spans="1:10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 s="10">
        <f>(C2582-VLOOKUP(H2582,Riders!$A$2:$E$8002,4,FALSE))/365</f>
        <v>21.80821917808219</v>
      </c>
    </row>
    <row r="2583" spans="1:10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 s="10">
        <f>(C2583-VLOOKUP(H2583,Riders!$A$2:$E$8002,4,FALSE))/365</f>
        <v>32.871232876712327</v>
      </c>
    </row>
    <row r="2584" spans="1:10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 s="10">
        <f>(C2584-VLOOKUP(H2584,Riders!$A$2:$E$8002,4,FALSE))/365</f>
        <v>24.087671232876712</v>
      </c>
    </row>
    <row r="2585" spans="1:10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 s="10">
        <f>(C2585-VLOOKUP(H2585,Riders!$A$2:$E$8002,4,FALSE))/365</f>
        <v>31.942465753424656</v>
      </c>
    </row>
    <row r="2586" spans="1:10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 s="10">
        <f>(C2586-VLOOKUP(H2586,Riders!$A$2:$E$8002,4,FALSE))/365</f>
        <v>26.021917808219179</v>
      </c>
    </row>
    <row r="2587" spans="1:10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 s="10">
        <f>(C2587-VLOOKUP(H2587,Riders!$A$2:$E$8002,4,FALSE))/365</f>
        <v>20.145205479452056</v>
      </c>
    </row>
    <row r="2588" spans="1:10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 s="10">
        <f>(C2588-VLOOKUP(H2588,Riders!$A$2:$E$8002,4,FALSE))/365</f>
        <v>28.723287671232878</v>
      </c>
    </row>
    <row r="2589" spans="1:10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 s="10">
        <f>(C2589-VLOOKUP(H2589,Riders!$A$2:$E$8002,4,FALSE))/365</f>
        <v>29.010958904109589</v>
      </c>
    </row>
    <row r="2590" spans="1:10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 s="10">
        <f>(C2590-VLOOKUP(H2590,Riders!$A$2:$E$8002,4,FALSE))/365</f>
        <v>36.361643835616441</v>
      </c>
    </row>
    <row r="2591" spans="1:10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 s="10">
        <f>(C2591-VLOOKUP(H2591,Riders!$A$2:$E$8002,4,FALSE))/365</f>
        <v>24.126027397260273</v>
      </c>
    </row>
    <row r="2592" spans="1:10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 s="10">
        <f>(C2592-VLOOKUP(H2592,Riders!$A$2:$E$8002,4,FALSE))/365</f>
        <v>35.339726027397262</v>
      </c>
    </row>
    <row r="2593" spans="1:10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 s="10">
        <f>(C2593-VLOOKUP(H2593,Riders!$A$2:$E$8002,4,FALSE))/365</f>
        <v>24.887671232876713</v>
      </c>
    </row>
    <row r="2594" spans="1:10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 s="10">
        <f>(C2594-VLOOKUP(H2594,Riders!$A$2:$E$8002,4,FALSE))/365</f>
        <v>26.326027397260273</v>
      </c>
    </row>
    <row r="2595" spans="1:10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 s="10">
        <f>(C2595-VLOOKUP(H2595,Riders!$A$2:$E$8002,4,FALSE))/365</f>
        <v>30.038356164383561</v>
      </c>
    </row>
    <row r="2596" spans="1:10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 s="10">
        <f>(C2596-VLOOKUP(H2596,Riders!$A$2:$E$8002,4,FALSE))/365</f>
        <v>24.608219178082191</v>
      </c>
    </row>
    <row r="2597" spans="1:10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 s="10">
        <f>(C2597-VLOOKUP(H2597,Riders!$A$2:$E$8002,4,FALSE))/365</f>
        <v>26.706849315068492</v>
      </c>
    </row>
    <row r="2598" spans="1:10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 s="10">
        <f>(C2598-VLOOKUP(H2598,Riders!$A$2:$E$8002,4,FALSE))/365</f>
        <v>27.468493150684932</v>
      </c>
    </row>
    <row r="2599" spans="1:10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 s="10">
        <f>(C2599-VLOOKUP(H2599,Riders!$A$2:$E$8002,4,FALSE))/365</f>
        <v>19.912328767123288</v>
      </c>
    </row>
    <row r="2600" spans="1:10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 s="10">
        <f>(C2600-VLOOKUP(H2600,Riders!$A$2:$E$8002,4,FALSE))/365</f>
        <v>27.56986301369863</v>
      </c>
    </row>
    <row r="2601" spans="1:10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 s="10">
        <f>(C2601-VLOOKUP(H2601,Riders!$A$2:$E$8002,4,FALSE))/365</f>
        <v>28.471232876712328</v>
      </c>
    </row>
    <row r="2602" spans="1:10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 s="10">
        <f>(C2602-VLOOKUP(H2602,Riders!$A$2:$E$8002,4,FALSE))/365</f>
        <v>28.6</v>
      </c>
    </row>
    <row r="2603" spans="1:10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 s="10">
        <f>(C2603-VLOOKUP(H2603,Riders!$A$2:$E$8002,4,FALSE))/365</f>
        <v>28.720547945205478</v>
      </c>
    </row>
    <row r="2604" spans="1:10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 s="10">
        <f>(C2604-VLOOKUP(H2604,Riders!$A$2:$E$8002,4,FALSE))/365</f>
        <v>23.835616438356166</v>
      </c>
    </row>
    <row r="2605" spans="1:10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 s="10">
        <f>(C2605-VLOOKUP(H2605,Riders!$A$2:$E$8002,4,FALSE))/365</f>
        <v>30.964383561643835</v>
      </c>
    </row>
    <row r="2606" spans="1:10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 s="10">
        <f>(C2606-VLOOKUP(H2606,Riders!$A$2:$E$8002,4,FALSE))/365</f>
        <v>21.660273972602738</v>
      </c>
    </row>
    <row r="2607" spans="1:10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 s="10">
        <f>(C2607-VLOOKUP(H2607,Riders!$A$2:$E$8002,4,FALSE))/365</f>
        <v>21.846575342465755</v>
      </c>
    </row>
    <row r="2608" spans="1:10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 s="10">
        <f>(C2608-VLOOKUP(H2608,Riders!$A$2:$E$8002,4,FALSE))/365</f>
        <v>23.701369863013699</v>
      </c>
    </row>
    <row r="2609" spans="1:10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 s="10">
        <f>(C2609-VLOOKUP(H2609,Riders!$A$2:$E$8002,4,FALSE))/365</f>
        <v>27.468493150684932</v>
      </c>
    </row>
    <row r="2610" spans="1:10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 s="10">
        <f>(C2610-VLOOKUP(H2610,Riders!$A$2:$E$8002,4,FALSE))/365</f>
        <v>21.254794520547946</v>
      </c>
    </row>
    <row r="2611" spans="1:10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 s="10">
        <f>(C2611-VLOOKUP(H2611,Riders!$A$2:$E$8002,4,FALSE))/365</f>
        <v>23.726027397260275</v>
      </c>
    </row>
    <row r="2612" spans="1:10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 s="10">
        <f>(C2612-VLOOKUP(H2612,Riders!$A$2:$E$8002,4,FALSE))/365</f>
        <v>29.068493150684933</v>
      </c>
    </row>
    <row r="2613" spans="1:10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 s="10">
        <f>(C2613-VLOOKUP(H2613,Riders!$A$2:$E$8002,4,FALSE))/365</f>
        <v>28.723287671232878</v>
      </c>
    </row>
    <row r="2614" spans="1:10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 s="10">
        <f>(C2614-VLOOKUP(H2614,Riders!$A$2:$E$8002,4,FALSE))/365</f>
        <v>27.468493150684932</v>
      </c>
    </row>
    <row r="2615" spans="1:10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 s="10">
        <f>(C2615-VLOOKUP(H2615,Riders!$A$2:$E$8002,4,FALSE))/365</f>
        <v>26.706849315068492</v>
      </c>
    </row>
    <row r="2616" spans="1:10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 s="10">
        <f>(C2616-VLOOKUP(H2616,Riders!$A$2:$E$8002,4,FALSE))/365</f>
        <v>28.720547945205478</v>
      </c>
    </row>
    <row r="2617" spans="1:10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 s="10">
        <f>(C2617-VLOOKUP(H2617,Riders!$A$2:$E$8002,4,FALSE))/365</f>
        <v>26.326027397260273</v>
      </c>
    </row>
    <row r="2618" spans="1:10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 s="10">
        <f>(C2618-VLOOKUP(H2618,Riders!$A$2:$E$8002,4,FALSE))/365</f>
        <v>28.6</v>
      </c>
    </row>
    <row r="2619" spans="1:10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 s="10">
        <f>(C2619-VLOOKUP(H2619,Riders!$A$2:$E$8002,4,FALSE))/365</f>
        <v>24.126027397260273</v>
      </c>
    </row>
    <row r="2620" spans="1:10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 s="10">
        <f>(C2620-VLOOKUP(H2620,Riders!$A$2:$E$8002,4,FALSE))/365</f>
        <v>24.608219178082191</v>
      </c>
    </row>
    <row r="2621" spans="1:10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 s="10">
        <f>(C2621-VLOOKUP(H2621,Riders!$A$2:$E$8002,4,FALSE))/365</f>
        <v>29.068493150684933</v>
      </c>
    </row>
    <row r="2622" spans="1:10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 s="10">
        <f>(C2622-VLOOKUP(H2622,Riders!$A$2:$E$8002,4,FALSE))/365</f>
        <v>30.964383561643835</v>
      </c>
    </row>
    <row r="2623" spans="1:10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 s="10">
        <f>(C2623-VLOOKUP(H2623,Riders!$A$2:$E$8002,4,FALSE))/365</f>
        <v>36.361643835616441</v>
      </c>
    </row>
    <row r="2624" spans="1:10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 s="10">
        <f>(C2624-VLOOKUP(H2624,Riders!$A$2:$E$8002,4,FALSE))/365</f>
        <v>23.726027397260275</v>
      </c>
    </row>
    <row r="2625" spans="1:10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 s="10">
        <f>(C2625-VLOOKUP(H2625,Riders!$A$2:$E$8002,4,FALSE))/365</f>
        <v>28.471232876712328</v>
      </c>
    </row>
    <row r="2626" spans="1:10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 s="10">
        <f>(C2626-VLOOKUP(H2626,Riders!$A$2:$E$8002,4,FALSE))/365</f>
        <v>30.038356164383561</v>
      </c>
    </row>
    <row r="2627" spans="1:10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 s="10">
        <f>(C2627-VLOOKUP(H2627,Riders!$A$2:$E$8002,4,FALSE))/365</f>
        <v>27.468493150684932</v>
      </c>
    </row>
    <row r="2628" spans="1:10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 s="10">
        <f>(C2628-VLOOKUP(H2628,Riders!$A$2:$E$8002,4,FALSE))/365</f>
        <v>23.835616438356166</v>
      </c>
    </row>
    <row r="2629" spans="1:10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 s="10">
        <f>(C2629-VLOOKUP(H2629,Riders!$A$2:$E$8002,4,FALSE))/365</f>
        <v>29.010958904109589</v>
      </c>
    </row>
    <row r="2630" spans="1:10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 s="10">
        <f>(C2630-VLOOKUP(H2630,Riders!$A$2:$E$8002,4,FALSE))/365</f>
        <v>21.254794520547946</v>
      </c>
    </row>
    <row r="2631" spans="1:10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 s="10">
        <f>(C2631-VLOOKUP(H2631,Riders!$A$2:$E$8002,4,FALSE))/365</f>
        <v>23.701369863013699</v>
      </c>
    </row>
    <row r="2632" spans="1:10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 s="10">
        <f>(C2632-VLOOKUP(H2632,Riders!$A$2:$E$8002,4,FALSE))/365</f>
        <v>26.021917808219179</v>
      </c>
    </row>
    <row r="2633" spans="1:10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 s="10">
        <f>(C2633-VLOOKUP(H2633,Riders!$A$2:$E$8002,4,FALSE))/365</f>
        <v>21.660273972602738</v>
      </c>
    </row>
    <row r="2634" spans="1:10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 s="10">
        <f>(C2634-VLOOKUP(H2634,Riders!$A$2:$E$8002,4,FALSE))/365</f>
        <v>24.887671232876713</v>
      </c>
    </row>
    <row r="2635" spans="1:10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 s="10">
        <f>(C2635-VLOOKUP(H2635,Riders!$A$2:$E$8002,4,FALSE))/365</f>
        <v>27.56986301369863</v>
      </c>
    </row>
    <row r="2636" spans="1:10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 s="10">
        <f>(C2636-VLOOKUP(H2636,Riders!$A$2:$E$8002,4,FALSE))/365</f>
        <v>28.723287671232878</v>
      </c>
    </row>
    <row r="2637" spans="1:10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 s="10">
        <f>(C2637-VLOOKUP(H2637,Riders!$A$2:$E$8002,4,FALSE))/365</f>
        <v>27.468493150684932</v>
      </c>
    </row>
    <row r="2638" spans="1:10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 s="10">
        <f>(C2638-VLOOKUP(H2638,Riders!$A$2:$E$8002,4,FALSE))/365</f>
        <v>30.964383561643835</v>
      </c>
    </row>
    <row r="2639" spans="1:10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 s="10">
        <f>(C2639-VLOOKUP(H2639,Riders!$A$2:$E$8002,4,FALSE))/365</f>
        <v>19.912328767123288</v>
      </c>
    </row>
    <row r="2640" spans="1:10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 s="10">
        <f>(C2640-VLOOKUP(H2640,Riders!$A$2:$E$8002,4,FALSE))/365</f>
        <v>35.339726027397262</v>
      </c>
    </row>
    <row r="2641" spans="1:10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 s="10">
        <f>(C2641-VLOOKUP(H2641,Riders!$A$2:$E$8002,4,FALSE))/365</f>
        <v>21.846575342465755</v>
      </c>
    </row>
    <row r="2642" spans="1:10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 s="10">
        <f>(C2642-VLOOKUP(H2642,Riders!$A$2:$E$8002,4,FALSE))/365</f>
        <v>20.145205479452056</v>
      </c>
    </row>
    <row r="2643" spans="1:10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 s="10">
        <f>(C2643-VLOOKUP(H2643,Riders!$A$2:$E$8002,4,FALSE))/365</f>
        <v>26.326027397260273</v>
      </c>
    </row>
    <row r="2644" spans="1:10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 s="10">
        <f>(C2644-VLOOKUP(H2644,Riders!$A$2:$E$8002,4,FALSE))/365</f>
        <v>26.021917808219179</v>
      </c>
    </row>
    <row r="2645" spans="1:10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 s="10">
        <f>(C2645-VLOOKUP(H2645,Riders!$A$2:$E$8002,4,FALSE))/365</f>
        <v>30.964383561643835</v>
      </c>
    </row>
    <row r="2646" spans="1:10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 s="10">
        <f>(C2646-VLOOKUP(H2646,Riders!$A$2:$E$8002,4,FALSE))/365</f>
        <v>35.339726027397262</v>
      </c>
    </row>
    <row r="2647" spans="1:10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 s="10">
        <f>(C2647-VLOOKUP(H2647,Riders!$A$2:$E$8002,4,FALSE))/365</f>
        <v>21.660273972602738</v>
      </c>
    </row>
    <row r="2648" spans="1:10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 s="10">
        <f>(C2648-VLOOKUP(H2648,Riders!$A$2:$E$8002,4,FALSE))/365</f>
        <v>24.887671232876713</v>
      </c>
    </row>
    <row r="2649" spans="1:10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 s="10">
        <f>(C2649-VLOOKUP(H2649,Riders!$A$2:$E$8002,4,FALSE))/365</f>
        <v>19.912328767123288</v>
      </c>
    </row>
    <row r="2650" spans="1:10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 s="10">
        <f>(C2650-VLOOKUP(H2650,Riders!$A$2:$E$8002,4,FALSE))/365</f>
        <v>26.326027397260273</v>
      </c>
    </row>
    <row r="2651" spans="1:10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 s="10">
        <f>(C2651-VLOOKUP(H2651,Riders!$A$2:$E$8002,4,FALSE))/365</f>
        <v>27.56986301369863</v>
      </c>
    </row>
    <row r="2652" spans="1:10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 s="10">
        <f>(C2652-VLOOKUP(H2652,Riders!$A$2:$E$8002,4,FALSE))/365</f>
        <v>20.145205479452056</v>
      </c>
    </row>
    <row r="2653" spans="1:10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 s="10">
        <f>(C2653-VLOOKUP(H2653,Riders!$A$2:$E$8002,4,FALSE))/365</f>
        <v>28.723287671232878</v>
      </c>
    </row>
    <row r="2654" spans="1:10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 s="10">
        <f>(C2654-VLOOKUP(H2654,Riders!$A$2:$E$8002,4,FALSE))/365</f>
        <v>21.846575342465755</v>
      </c>
    </row>
    <row r="2655" spans="1:10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 s="10">
        <f>(C2655-VLOOKUP(H2655,Riders!$A$2:$E$8002,4,FALSE))/365</f>
        <v>27.468493150684932</v>
      </c>
    </row>
    <row r="2656" spans="1:10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 s="10">
        <f>(C2656-VLOOKUP(H2656,Riders!$A$2:$E$8002,4,FALSE))/365</f>
        <v>31.649315068493152</v>
      </c>
    </row>
    <row r="2657" spans="1:10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 s="10">
        <f>(C2657-VLOOKUP(H2657,Riders!$A$2:$E$8002,4,FALSE))/365</f>
        <v>27.564383561643837</v>
      </c>
    </row>
    <row r="2658" spans="1:10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 s="10">
        <f>(C2658-VLOOKUP(H2658,Riders!$A$2:$E$8002,4,FALSE))/365</f>
        <v>25.019178082191782</v>
      </c>
    </row>
    <row r="2659" spans="1:10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 s="10">
        <f>(C2659-VLOOKUP(H2659,Riders!$A$2:$E$8002,4,FALSE))/365</f>
        <v>22.923287671232877</v>
      </c>
    </row>
    <row r="2660" spans="1:10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 s="10">
        <f>(C2660-VLOOKUP(H2660,Riders!$A$2:$E$8002,4,FALSE))/365</f>
        <v>21.56986301369863</v>
      </c>
    </row>
    <row r="2661" spans="1:10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 s="10">
        <f>(C2661-VLOOKUP(H2661,Riders!$A$2:$E$8002,4,FALSE))/365</f>
        <v>24.063013698630137</v>
      </c>
    </row>
    <row r="2662" spans="1:10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 s="10">
        <f>(C2662-VLOOKUP(H2662,Riders!$A$2:$E$8002,4,FALSE))/365</f>
        <v>27.038356164383561</v>
      </c>
    </row>
    <row r="2663" spans="1:10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 s="10">
        <f>(C2663-VLOOKUP(H2663,Riders!$A$2:$E$8002,4,FALSE))/365</f>
        <v>33.005479452054793</v>
      </c>
    </row>
    <row r="2664" spans="1:10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 s="10">
        <f>(C2664-VLOOKUP(H2664,Riders!$A$2:$E$8002,4,FALSE))/365</f>
        <v>22.389041095890413</v>
      </c>
    </row>
    <row r="2665" spans="1:10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 s="10">
        <f>(C2665-VLOOKUP(H2665,Riders!$A$2:$E$8002,4,FALSE))/365</f>
        <v>20.778082191780822</v>
      </c>
    </row>
    <row r="2666" spans="1:10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 s="10">
        <f>(C2666-VLOOKUP(H2666,Riders!$A$2:$E$8002,4,FALSE))/365</f>
        <v>28.695890410958903</v>
      </c>
    </row>
    <row r="2667" spans="1:10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 s="10">
        <f>(C2667-VLOOKUP(H2667,Riders!$A$2:$E$8002,4,FALSE))/365</f>
        <v>19.260273972602739</v>
      </c>
    </row>
    <row r="2668" spans="1:10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 s="10">
        <f>(C2668-VLOOKUP(H2668,Riders!$A$2:$E$8002,4,FALSE))/365</f>
        <v>28.19178082191781</v>
      </c>
    </row>
    <row r="2669" spans="1:10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 s="10">
        <f>(C2669-VLOOKUP(H2669,Riders!$A$2:$E$8002,4,FALSE))/365</f>
        <v>29.164383561643834</v>
      </c>
    </row>
    <row r="2670" spans="1:10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 s="10">
        <f>(C2670-VLOOKUP(H2670,Riders!$A$2:$E$8002,4,FALSE))/365</f>
        <v>29.545205479452054</v>
      </c>
    </row>
    <row r="2671" spans="1:10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 s="10">
        <f>(C2671-VLOOKUP(H2671,Riders!$A$2:$E$8002,4,FALSE))/365</f>
        <v>23.164383561643834</v>
      </c>
    </row>
    <row r="2672" spans="1:10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 s="10">
        <f>(C2672-VLOOKUP(H2672,Riders!$A$2:$E$8002,4,FALSE))/365</f>
        <v>32.076712328767123</v>
      </c>
    </row>
    <row r="2673" spans="1:10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 s="10">
        <f>(C2673-VLOOKUP(H2673,Riders!$A$2:$E$8002,4,FALSE))/365</f>
        <v>35.463013698630135</v>
      </c>
    </row>
    <row r="2674" spans="1:10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 s="10">
        <f>(C2674-VLOOKUP(H2674,Riders!$A$2:$E$8002,4,FALSE))/365</f>
        <v>28.567123287671233</v>
      </c>
    </row>
    <row r="2675" spans="1:10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 s="10">
        <f>(C2675-VLOOKUP(H2675,Riders!$A$2:$E$8002,4,FALSE))/365</f>
        <v>32.764383561643832</v>
      </c>
    </row>
    <row r="2676" spans="1:10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 s="10">
        <f>(C2676-VLOOKUP(H2676,Riders!$A$2:$E$8002,4,FALSE))/365</f>
        <v>23.931506849315067</v>
      </c>
    </row>
    <row r="2677" spans="1:10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 s="10">
        <f>(C2677-VLOOKUP(H2677,Riders!$A$2:$E$8002,4,FALSE))/365</f>
        <v>25.019178082191782</v>
      </c>
    </row>
    <row r="2678" spans="1:10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 s="10">
        <f>(C2678-VLOOKUP(H2678,Riders!$A$2:$E$8002,4,FALSE))/365</f>
        <v>35.463013698630135</v>
      </c>
    </row>
    <row r="2679" spans="1:10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 s="10">
        <f>(C2679-VLOOKUP(H2679,Riders!$A$2:$E$8002,4,FALSE))/365</f>
        <v>24.063013698630137</v>
      </c>
    </row>
    <row r="2680" spans="1:10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 s="10">
        <f>(C2680-VLOOKUP(H2680,Riders!$A$2:$E$8002,4,FALSE))/365</f>
        <v>19.260273972602739</v>
      </c>
    </row>
    <row r="2681" spans="1:10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 s="10">
        <f>(C2681-VLOOKUP(H2681,Riders!$A$2:$E$8002,4,FALSE))/365</f>
        <v>29.164383561643834</v>
      </c>
    </row>
    <row r="2682" spans="1:10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 s="10">
        <f>(C2682-VLOOKUP(H2682,Riders!$A$2:$E$8002,4,FALSE))/365</f>
        <v>22.923287671232877</v>
      </c>
    </row>
    <row r="2683" spans="1:10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 s="10">
        <f>(C2683-VLOOKUP(H2683,Riders!$A$2:$E$8002,4,FALSE))/365</f>
        <v>28.567123287671233</v>
      </c>
    </row>
    <row r="2684" spans="1:10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 s="10">
        <f>(C2684-VLOOKUP(H2684,Riders!$A$2:$E$8002,4,FALSE))/365</f>
        <v>20.778082191780822</v>
      </c>
    </row>
    <row r="2685" spans="1:10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 s="10">
        <f>(C2685-VLOOKUP(H2685,Riders!$A$2:$E$8002,4,FALSE))/365</f>
        <v>23.931506849315067</v>
      </c>
    </row>
    <row r="2686" spans="1:10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 s="10">
        <f>(C2686-VLOOKUP(H2686,Riders!$A$2:$E$8002,4,FALSE))/365</f>
        <v>27.038356164383561</v>
      </c>
    </row>
    <row r="2687" spans="1:10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 s="10">
        <f>(C2687-VLOOKUP(H2687,Riders!$A$2:$E$8002,4,FALSE))/365</f>
        <v>28.19178082191781</v>
      </c>
    </row>
    <row r="2688" spans="1:10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 s="10">
        <f>(C2688-VLOOKUP(H2688,Riders!$A$2:$E$8002,4,FALSE))/365</f>
        <v>21.56986301369863</v>
      </c>
    </row>
    <row r="2689" spans="1:10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 s="10">
        <f>(C2689-VLOOKUP(H2689,Riders!$A$2:$E$8002,4,FALSE))/365</f>
        <v>28.695890410958903</v>
      </c>
    </row>
    <row r="2690" spans="1:10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 s="10">
        <f>(C2690-VLOOKUP(H2690,Riders!$A$2:$E$8002,4,FALSE))/365</f>
        <v>32.764383561643832</v>
      </c>
    </row>
    <row r="2691" spans="1:10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 s="10">
        <f>(C2691-VLOOKUP(H2691,Riders!$A$2:$E$8002,4,FALSE))/365</f>
        <v>32.076712328767123</v>
      </c>
    </row>
    <row r="2692" spans="1:10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 s="10">
        <f>(C2692-VLOOKUP(H2692,Riders!$A$2:$E$8002,4,FALSE))/365</f>
        <v>31.649315068493152</v>
      </c>
    </row>
    <row r="2693" spans="1:10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 s="10">
        <f>(C2693-VLOOKUP(H2693,Riders!$A$2:$E$8002,4,FALSE))/365</f>
        <v>28.19178082191781</v>
      </c>
    </row>
    <row r="2694" spans="1:10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 s="10">
        <f>(C2694-VLOOKUP(H2694,Riders!$A$2:$E$8002,4,FALSE))/365</f>
        <v>23.164383561643834</v>
      </c>
    </row>
    <row r="2695" spans="1:10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 s="10">
        <f>(C2695-VLOOKUP(H2695,Riders!$A$2:$E$8002,4,FALSE))/365</f>
        <v>22.389041095890413</v>
      </c>
    </row>
    <row r="2696" spans="1:10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 s="10">
        <f>(C2696-VLOOKUP(H2696,Riders!$A$2:$E$8002,4,FALSE))/365</f>
        <v>25.019178082191782</v>
      </c>
    </row>
    <row r="2697" spans="1:10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 s="10">
        <f>(C2697-VLOOKUP(H2697,Riders!$A$2:$E$8002,4,FALSE))/365</f>
        <v>28.567123287671233</v>
      </c>
    </row>
    <row r="2698" spans="1:10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 s="10">
        <f>(C2698-VLOOKUP(H2698,Riders!$A$2:$E$8002,4,FALSE))/365</f>
        <v>29.545205479452054</v>
      </c>
    </row>
    <row r="2699" spans="1:10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 s="10">
        <f>(C2699-VLOOKUP(H2699,Riders!$A$2:$E$8002,4,FALSE))/365</f>
        <v>27.564383561643837</v>
      </c>
    </row>
    <row r="2700" spans="1:10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 s="10">
        <f>(C2700-VLOOKUP(H2700,Riders!$A$2:$E$8002,4,FALSE))/365</f>
        <v>33.005479452054793</v>
      </c>
    </row>
    <row r="2701" spans="1:10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 s="10">
        <f>(C2701-VLOOKUP(H2701,Riders!$A$2:$E$8002,4,FALSE))/365</f>
        <v>21.56986301369863</v>
      </c>
    </row>
    <row r="2702" spans="1:10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 s="10">
        <f>(C2702-VLOOKUP(H2702,Riders!$A$2:$E$8002,4,FALSE))/365</f>
        <v>22.923287671232877</v>
      </c>
    </row>
    <row r="2703" spans="1:10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 s="10">
        <f>(C2703-VLOOKUP(H2703,Riders!$A$2:$E$8002,4,FALSE))/365</f>
        <v>35.463013698630135</v>
      </c>
    </row>
    <row r="2704" spans="1:10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 s="10">
        <f>(C2704-VLOOKUP(H2704,Riders!$A$2:$E$8002,4,FALSE))/365</f>
        <v>29.545205479452054</v>
      </c>
    </row>
    <row r="2705" spans="1:10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 s="10">
        <f>(C2705-VLOOKUP(H2705,Riders!$A$2:$E$8002,4,FALSE))/365</f>
        <v>28.19178082191781</v>
      </c>
    </row>
    <row r="2706" spans="1:10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 s="10">
        <f>(C2706-VLOOKUP(H2706,Riders!$A$2:$E$8002,4,FALSE))/365</f>
        <v>33.005479452054793</v>
      </c>
    </row>
    <row r="2707" spans="1:10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 s="10">
        <f>(C2707-VLOOKUP(H2707,Riders!$A$2:$E$8002,4,FALSE))/365</f>
        <v>23.164383561643834</v>
      </c>
    </row>
    <row r="2708" spans="1:10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 s="10">
        <f>(C2708-VLOOKUP(H2708,Riders!$A$2:$E$8002,4,FALSE))/365</f>
        <v>31.649315068493152</v>
      </c>
    </row>
    <row r="2709" spans="1:10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 s="10">
        <f>(C2709-VLOOKUP(H2709,Riders!$A$2:$E$8002,4,FALSE))/365</f>
        <v>27.564383561643837</v>
      </c>
    </row>
    <row r="2710" spans="1:10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 s="10">
        <f>(C2710-VLOOKUP(H2710,Riders!$A$2:$E$8002,4,FALSE))/365</f>
        <v>35.463013698630135</v>
      </c>
    </row>
    <row r="2711" spans="1:10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 s="10">
        <f>(C2711-VLOOKUP(H2711,Riders!$A$2:$E$8002,4,FALSE))/365</f>
        <v>22.923287671232877</v>
      </c>
    </row>
    <row r="2712" spans="1:10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 s="10">
        <f>(C2712-VLOOKUP(H2712,Riders!$A$2:$E$8002,4,FALSE))/365</f>
        <v>21.56986301369863</v>
      </c>
    </row>
    <row r="2713" spans="1:10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 s="10">
        <f>(C2713-VLOOKUP(H2713,Riders!$A$2:$E$8002,4,FALSE))/365</f>
        <v>28.567123287671233</v>
      </c>
    </row>
    <row r="2714" spans="1:10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 s="10">
        <f>(C2714-VLOOKUP(H2714,Riders!$A$2:$E$8002,4,FALSE))/365</f>
        <v>22.389041095890413</v>
      </c>
    </row>
    <row r="2715" spans="1:10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 s="10">
        <f>(C2715-VLOOKUP(H2715,Riders!$A$2:$E$8002,4,FALSE))/365</f>
        <v>25.019178082191782</v>
      </c>
    </row>
    <row r="2716" spans="1:10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 s="10">
        <f>(C2716-VLOOKUP(H2716,Riders!$A$2:$E$8002,4,FALSE))/365</f>
        <v>20.027397260273972</v>
      </c>
    </row>
    <row r="2717" spans="1:10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 s="10">
        <f>(C2717-VLOOKUP(H2717,Riders!$A$2:$E$8002,4,FALSE))/365</f>
        <v>27.684931506849313</v>
      </c>
    </row>
    <row r="2718" spans="1:10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 s="10">
        <f>(C2718-VLOOKUP(H2718,Riders!$A$2:$E$8002,4,FALSE))/365</f>
        <v>33.024657534246572</v>
      </c>
    </row>
    <row r="2719" spans="1:10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 s="10">
        <f>(C2719-VLOOKUP(H2719,Riders!$A$2:$E$8002,4,FALSE))/365</f>
        <v>29.183561643835617</v>
      </c>
    </row>
    <row r="2720" spans="1:10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 s="10">
        <f>(C2720-VLOOKUP(H2720,Riders!$A$2:$E$8002,4,FALSE))/365</f>
        <v>20.923287671232877</v>
      </c>
    </row>
    <row r="2721" spans="1:10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 s="10">
        <f>(C2721-VLOOKUP(H2721,Riders!$A$2:$E$8002,4,FALSE))/365</f>
        <v>30.153424657534245</v>
      </c>
    </row>
    <row r="2722" spans="1:10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 s="10">
        <f>(C2722-VLOOKUP(H2722,Riders!$A$2:$E$8002,4,FALSE))/365</f>
        <v>29.183561643835617</v>
      </c>
    </row>
    <row r="2723" spans="1:10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 s="10">
        <f>(C2723-VLOOKUP(H2723,Riders!$A$2:$E$8002,4,FALSE))/365</f>
        <v>35.454794520547942</v>
      </c>
    </row>
    <row r="2724" spans="1:10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 s="10">
        <f>(C2724-VLOOKUP(H2724,Riders!$A$2:$E$8002,4,FALSE))/365</f>
        <v>28.715068493150685</v>
      </c>
    </row>
    <row r="2725" spans="1:10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 s="10">
        <f>(C2725-VLOOKUP(H2725,Riders!$A$2:$E$8002,4,FALSE))/365</f>
        <v>23.534246575342465</v>
      </c>
    </row>
    <row r="2726" spans="1:10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 s="10">
        <f>(C2726-VLOOKUP(H2726,Riders!$A$2:$E$8002,4,FALSE))/365</f>
        <v>32.783561643835618</v>
      </c>
    </row>
    <row r="2727" spans="1:10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 s="10">
        <f>(C2727-VLOOKUP(H2727,Riders!$A$2:$E$8002,4,FALSE))/365</f>
        <v>23.950684931506849</v>
      </c>
    </row>
    <row r="2728" spans="1:10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 s="10">
        <f>(C2728-VLOOKUP(H2728,Riders!$A$2:$E$8002,4,FALSE))/365</f>
        <v>25.002739726027396</v>
      </c>
    </row>
    <row r="2729" spans="1:10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 s="10">
        <f>(C2729-VLOOKUP(H2729,Riders!$A$2:$E$8002,4,FALSE))/365</f>
        <v>27.057534246575344</v>
      </c>
    </row>
    <row r="2730" spans="1:10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 s="10">
        <f>(C2730-VLOOKUP(H2730,Riders!$A$2:$E$8002,4,FALSE))/365</f>
        <v>33.989041095890414</v>
      </c>
    </row>
    <row r="2731" spans="1:10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 s="10">
        <f>(C2731-VLOOKUP(H2731,Riders!$A$2:$E$8002,4,FALSE))/365</f>
        <v>25.345205479452055</v>
      </c>
    </row>
    <row r="2732" spans="1:10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 s="10">
        <f>(C2732-VLOOKUP(H2732,Riders!$A$2:$E$8002,4,FALSE))/365</f>
        <v>23.030136986301368</v>
      </c>
    </row>
    <row r="2733" spans="1:10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 s="10">
        <f>(C2733-VLOOKUP(H2733,Riders!$A$2:$E$8002,4,FALSE))/365</f>
        <v>23.816438356164383</v>
      </c>
    </row>
    <row r="2734" spans="1:10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 s="10">
        <f>(C2734-VLOOKUP(H2734,Riders!$A$2:$E$8002,4,FALSE))/365</f>
        <v>29.126027397260273</v>
      </c>
    </row>
    <row r="2735" spans="1:10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 s="10">
        <f>(C2735-VLOOKUP(H2735,Riders!$A$2:$E$8002,4,FALSE))/365</f>
        <v>22.942465753424656</v>
      </c>
    </row>
    <row r="2736" spans="1:10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 s="10">
        <f>(C2736-VLOOKUP(H2736,Riders!$A$2:$E$8002,4,FALSE))/365</f>
        <v>21.36986301369863</v>
      </c>
    </row>
    <row r="2737" spans="1:10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 s="10">
        <f>(C2737-VLOOKUP(H2737,Riders!$A$2:$E$8002,4,FALSE))/365</f>
        <v>27.583561643835615</v>
      </c>
    </row>
    <row r="2738" spans="1:10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 s="10">
        <f>(C2738-VLOOKUP(H2738,Riders!$A$2:$E$8002,4,FALSE))/365</f>
        <v>28.586301369863012</v>
      </c>
    </row>
    <row r="2739" spans="1:10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 s="10">
        <f>(C2739-VLOOKUP(H2739,Riders!$A$2:$E$8002,4,FALSE))/365</f>
        <v>23.841095890410958</v>
      </c>
    </row>
    <row r="2740" spans="1:10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 s="10">
        <f>(C2740-VLOOKUP(H2740,Riders!$A$2:$E$8002,4,FALSE))/365</f>
        <v>21.589041095890412</v>
      </c>
    </row>
    <row r="2741" spans="1:10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 s="10">
        <f>(C2741-VLOOKUP(H2741,Riders!$A$2:$E$8002,4,FALSE))/365</f>
        <v>19.791780821917808</v>
      </c>
    </row>
    <row r="2742" spans="1:10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 s="10">
        <f>(C2742-VLOOKUP(H2742,Riders!$A$2:$E$8002,4,FALSE))/365</f>
        <v>33.024657534246572</v>
      </c>
    </row>
    <row r="2743" spans="1:10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 s="10">
        <f>(C2743-VLOOKUP(H2743,Riders!$A$2:$E$8002,4,FALSE))/365</f>
        <v>25.002739726027396</v>
      </c>
    </row>
    <row r="2744" spans="1:10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 s="10">
        <f>(C2744-VLOOKUP(H2744,Riders!$A$2:$E$8002,4,FALSE))/365</f>
        <v>29.126027397260273</v>
      </c>
    </row>
    <row r="2745" spans="1:10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 s="10">
        <f>(C2745-VLOOKUP(H2745,Riders!$A$2:$E$8002,4,FALSE))/365</f>
        <v>23.841095890410958</v>
      </c>
    </row>
    <row r="2746" spans="1:10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 s="10">
        <f>(C2746-VLOOKUP(H2746,Riders!$A$2:$E$8002,4,FALSE))/365</f>
        <v>23.816438356164383</v>
      </c>
    </row>
    <row r="2747" spans="1:10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 s="10">
        <f>(C2747-VLOOKUP(H2747,Riders!$A$2:$E$8002,4,FALSE))/365</f>
        <v>30.153424657534245</v>
      </c>
    </row>
    <row r="2748" spans="1:10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 s="10">
        <f>(C2748-VLOOKUP(H2748,Riders!$A$2:$E$8002,4,FALSE))/365</f>
        <v>21.589041095890412</v>
      </c>
    </row>
    <row r="2749" spans="1:10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 s="10">
        <f>(C2749-VLOOKUP(H2749,Riders!$A$2:$E$8002,4,FALSE))/365</f>
        <v>23.534246575342465</v>
      </c>
    </row>
    <row r="2750" spans="1:10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 s="10">
        <f>(C2750-VLOOKUP(H2750,Riders!$A$2:$E$8002,4,FALSE))/365</f>
        <v>19.791780821917808</v>
      </c>
    </row>
    <row r="2751" spans="1:10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 s="10">
        <f>(C2751-VLOOKUP(H2751,Riders!$A$2:$E$8002,4,FALSE))/365</f>
        <v>23.030136986301368</v>
      </c>
    </row>
    <row r="2752" spans="1:10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 s="10">
        <f>(C2752-VLOOKUP(H2752,Riders!$A$2:$E$8002,4,FALSE))/365</f>
        <v>32.783561643835618</v>
      </c>
    </row>
    <row r="2753" spans="1:10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 s="10">
        <f>(C2753-VLOOKUP(H2753,Riders!$A$2:$E$8002,4,FALSE))/365</f>
        <v>27.057534246575344</v>
      </c>
    </row>
    <row r="2754" spans="1:10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 s="10">
        <f>(C2754-VLOOKUP(H2754,Riders!$A$2:$E$8002,4,FALSE))/365</f>
        <v>20.923287671232877</v>
      </c>
    </row>
    <row r="2755" spans="1:10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 s="10">
        <f>(C2755-VLOOKUP(H2755,Riders!$A$2:$E$8002,4,FALSE))/365</f>
        <v>22.942465753424656</v>
      </c>
    </row>
    <row r="2756" spans="1:10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 s="10">
        <f>(C2756-VLOOKUP(H2756,Riders!$A$2:$E$8002,4,FALSE))/365</f>
        <v>23.950684931506849</v>
      </c>
    </row>
    <row r="2757" spans="1:10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 s="10">
        <f>(C2757-VLOOKUP(H2757,Riders!$A$2:$E$8002,4,FALSE))/365</f>
        <v>29.183561643835617</v>
      </c>
    </row>
    <row r="2758" spans="1:10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 s="10">
        <f>(C2758-VLOOKUP(H2758,Riders!$A$2:$E$8002,4,FALSE))/365</f>
        <v>29.183561643835617</v>
      </c>
    </row>
    <row r="2759" spans="1:10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 s="10">
        <f>(C2759-VLOOKUP(H2759,Riders!$A$2:$E$8002,4,FALSE))/365</f>
        <v>28.586301369863012</v>
      </c>
    </row>
    <row r="2760" spans="1:10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 s="10">
        <f>(C2760-VLOOKUP(H2760,Riders!$A$2:$E$8002,4,FALSE))/365</f>
        <v>33.024657534246572</v>
      </c>
    </row>
    <row r="2761" spans="1:10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 s="10">
        <f>(C2761-VLOOKUP(H2761,Riders!$A$2:$E$8002,4,FALSE))/365</f>
        <v>21.36986301369863</v>
      </c>
    </row>
    <row r="2762" spans="1:10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 s="10">
        <f>(C2762-VLOOKUP(H2762,Riders!$A$2:$E$8002,4,FALSE))/365</f>
        <v>25.345205479452055</v>
      </c>
    </row>
    <row r="2763" spans="1:10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 s="10">
        <f>(C2763-VLOOKUP(H2763,Riders!$A$2:$E$8002,4,FALSE))/365</f>
        <v>22.942465753424656</v>
      </c>
    </row>
    <row r="2764" spans="1:10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 s="10">
        <f>(C2764-VLOOKUP(H2764,Riders!$A$2:$E$8002,4,FALSE))/365</f>
        <v>28.715068493150685</v>
      </c>
    </row>
    <row r="2765" spans="1:10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 s="10">
        <f>(C2765-VLOOKUP(H2765,Riders!$A$2:$E$8002,4,FALSE))/365</f>
        <v>20.027397260273972</v>
      </c>
    </row>
    <row r="2766" spans="1:10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 s="10">
        <f>(C2766-VLOOKUP(H2766,Riders!$A$2:$E$8002,4,FALSE))/365</f>
        <v>35.454794520547942</v>
      </c>
    </row>
    <row r="2767" spans="1:10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 s="10">
        <f>(C2767-VLOOKUP(H2767,Riders!$A$2:$E$8002,4,FALSE))/365</f>
        <v>27.583561643835615</v>
      </c>
    </row>
    <row r="2768" spans="1:10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 s="10">
        <f>(C2768-VLOOKUP(H2768,Riders!$A$2:$E$8002,4,FALSE))/365</f>
        <v>33.989041095890414</v>
      </c>
    </row>
    <row r="2769" spans="1:10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 s="10">
        <f>(C2769-VLOOKUP(H2769,Riders!$A$2:$E$8002,4,FALSE))/365</f>
        <v>27.684931506849313</v>
      </c>
    </row>
    <row r="2770" spans="1:10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 s="10">
        <f>(C2770-VLOOKUP(H2770,Riders!$A$2:$E$8002,4,FALSE))/365</f>
        <v>23.816438356164383</v>
      </c>
    </row>
    <row r="2771" spans="1:10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 s="10">
        <f>(C2771-VLOOKUP(H2771,Riders!$A$2:$E$8002,4,FALSE))/365</f>
        <v>19.791780821917808</v>
      </c>
    </row>
    <row r="2772" spans="1:10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 s="10">
        <f>(C2772-VLOOKUP(H2772,Riders!$A$2:$E$8002,4,FALSE))/365</f>
        <v>35.454794520547942</v>
      </c>
    </row>
    <row r="2773" spans="1:10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 s="10">
        <f>(C2773-VLOOKUP(H2773,Riders!$A$2:$E$8002,4,FALSE))/365</f>
        <v>33.989041095890414</v>
      </c>
    </row>
    <row r="2774" spans="1:10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 s="10">
        <f>(C2774-VLOOKUP(H2774,Riders!$A$2:$E$8002,4,FALSE))/365</f>
        <v>21.36986301369863</v>
      </c>
    </row>
    <row r="2775" spans="1:10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 s="10">
        <f>(C2775-VLOOKUP(H2775,Riders!$A$2:$E$8002,4,FALSE))/365</f>
        <v>33.024657534246572</v>
      </c>
    </row>
    <row r="2776" spans="1:10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 s="10">
        <f>(C2776-VLOOKUP(H2776,Riders!$A$2:$E$8002,4,FALSE))/365</f>
        <v>25.345205479452055</v>
      </c>
    </row>
    <row r="2777" spans="1:10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 s="10">
        <f>(C2777-VLOOKUP(H2777,Riders!$A$2:$E$8002,4,FALSE))/365</f>
        <v>27.583561643835615</v>
      </c>
    </row>
    <row r="2778" spans="1:10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 s="10">
        <f>(C2778-VLOOKUP(H2778,Riders!$A$2:$E$8002,4,FALSE))/365</f>
        <v>19.791780821917808</v>
      </c>
    </row>
    <row r="2779" spans="1:10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 s="10">
        <f>(C2779-VLOOKUP(H2779,Riders!$A$2:$E$8002,4,FALSE))/365</f>
        <v>20.027397260273972</v>
      </c>
    </row>
    <row r="2780" spans="1:10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 s="10">
        <f>(C2780-VLOOKUP(H2780,Riders!$A$2:$E$8002,4,FALSE))/365</f>
        <v>28.715068493150685</v>
      </c>
    </row>
    <row r="2781" spans="1:10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 s="10">
        <f>(C2781-VLOOKUP(H2781,Riders!$A$2:$E$8002,4,FALSE))/365</f>
        <v>27.684931506849313</v>
      </c>
    </row>
    <row r="2782" spans="1:10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 s="10">
        <f>(C2782-VLOOKUP(H2782,Riders!$A$2:$E$8002,4,FALSE))/365</f>
        <v>23.816438356164383</v>
      </c>
    </row>
    <row r="2783" spans="1:10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 s="10">
        <f>(C2783-VLOOKUP(H2783,Riders!$A$2:$E$8002,4,FALSE))/365</f>
        <v>22.942465753424656</v>
      </c>
    </row>
    <row r="2784" spans="1:10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 s="10">
        <f>(C2784-VLOOKUP(H2784,Riders!$A$2:$E$8002,4,FALSE))/365</f>
        <v>27.093150684931508</v>
      </c>
    </row>
    <row r="2785" spans="1:10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 s="10">
        <f>(C2785-VLOOKUP(H2785,Riders!$A$2:$E$8002,4,FALSE))/365</f>
        <v>27.775342465753425</v>
      </c>
    </row>
    <row r="2786" spans="1:10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 s="10">
        <f>(C2786-VLOOKUP(H2786,Riders!$A$2:$E$8002,4,FALSE))/365</f>
        <v>24.813698630136987</v>
      </c>
    </row>
    <row r="2787" spans="1:10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 s="10">
        <f>(C2787-VLOOKUP(H2787,Riders!$A$2:$E$8002,4,FALSE))/365</f>
        <v>25.435616438356163</v>
      </c>
    </row>
    <row r="2788" spans="1:10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 s="10">
        <f>(C2788-VLOOKUP(H2788,Riders!$A$2:$E$8002,4,FALSE))/365</f>
        <v>34.079452054794523</v>
      </c>
    </row>
    <row r="2789" spans="1:10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 s="10">
        <f>(C2789-VLOOKUP(H2789,Riders!$A$2:$E$8002,4,FALSE))/365</f>
        <v>29.961643835616439</v>
      </c>
    </row>
    <row r="2790" spans="1:10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 s="10">
        <f>(C2790-VLOOKUP(H2790,Riders!$A$2:$E$8002,4,FALSE))/365</f>
        <v>29.654794520547945</v>
      </c>
    </row>
    <row r="2791" spans="1:10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 s="10">
        <f>(C2791-VLOOKUP(H2791,Riders!$A$2:$E$8002,4,FALSE))/365</f>
        <v>28.805479452054794</v>
      </c>
    </row>
    <row r="2792" spans="1:10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 s="10">
        <f>(C2792-VLOOKUP(H2792,Riders!$A$2:$E$8002,4,FALSE))/365</f>
        <v>23.273972602739725</v>
      </c>
    </row>
    <row r="2793" spans="1:10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 s="10">
        <f>(C2793-VLOOKUP(H2793,Riders!$A$2:$E$8002,4,FALSE))/365</f>
        <v>28.92876712328767</v>
      </c>
    </row>
    <row r="2794" spans="1:10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 s="10">
        <f>(C2794-VLOOKUP(H2794,Riders!$A$2:$E$8002,4,FALSE))/365</f>
        <v>26.531506849315068</v>
      </c>
    </row>
    <row r="2795" spans="1:10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 s="10">
        <f>(C2795-VLOOKUP(H2795,Riders!$A$2:$E$8002,4,FALSE))/365</f>
        <v>33.115068493150687</v>
      </c>
    </row>
    <row r="2796" spans="1:10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 s="10">
        <f>(C2796-VLOOKUP(H2796,Riders!$A$2:$E$8002,4,FALSE))/365</f>
        <v>20.350684931506848</v>
      </c>
    </row>
    <row r="2797" spans="1:10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 s="10">
        <f>(C2797-VLOOKUP(H2797,Riders!$A$2:$E$8002,4,FALSE))/365</f>
        <v>30.243835616438357</v>
      </c>
    </row>
    <row r="2798" spans="1:10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 s="10">
        <f>(C2798-VLOOKUP(H2798,Riders!$A$2:$E$8002,4,FALSE))/365</f>
        <v>26.912328767123288</v>
      </c>
    </row>
    <row r="2799" spans="1:10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 s="10">
        <f>(C2799-VLOOKUP(H2799,Riders!$A$2:$E$8002,4,FALSE))/365</f>
        <v>35.545205479452058</v>
      </c>
    </row>
    <row r="2800" spans="1:10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 s="10">
        <f>(C2800-VLOOKUP(H2800,Riders!$A$2:$E$8002,4,FALSE))/365</f>
        <v>21.87945205479452</v>
      </c>
    </row>
    <row r="2801" spans="1:10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 s="10">
        <f>(C2801-VLOOKUP(H2801,Riders!$A$2:$E$8002,4,FALSE))/365</f>
        <v>31.758904109589039</v>
      </c>
    </row>
    <row r="2802" spans="1:10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 s="10">
        <f>(C2802-VLOOKUP(H2802,Riders!$A$2:$E$8002,4,FALSE))/365</f>
        <v>31.169863013698631</v>
      </c>
    </row>
    <row r="2803" spans="1:10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 s="10">
        <f>(C2803-VLOOKUP(H2803,Riders!$A$2:$E$8002,4,FALSE))/365</f>
        <v>27.673972602739727</v>
      </c>
    </row>
    <row r="2804" spans="1:10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 s="10">
        <f>(C2804-VLOOKUP(H2804,Riders!$A$2:$E$8002,4,FALSE))/365</f>
        <v>24.627397260273973</v>
      </c>
    </row>
    <row r="2805" spans="1:10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 s="10">
        <f>(C2805-VLOOKUP(H2805,Riders!$A$2:$E$8002,4,FALSE))/365</f>
        <v>29.273972602739725</v>
      </c>
    </row>
    <row r="2806" spans="1:10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 s="10">
        <f>(C2806-VLOOKUP(H2806,Riders!$A$2:$E$8002,4,FALSE))/365</f>
        <v>23.12054794520548</v>
      </c>
    </row>
    <row r="2807" spans="1:10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 s="10">
        <f>(C2807-VLOOKUP(H2807,Riders!$A$2:$E$8002,4,FALSE))/365</f>
        <v>21.865753424657534</v>
      </c>
    </row>
    <row r="2808" spans="1:10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 s="10">
        <f>(C2808-VLOOKUP(H2808,Riders!$A$2:$E$8002,4,FALSE))/365</f>
        <v>27.673972602739727</v>
      </c>
    </row>
    <row r="2809" spans="1:10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 s="10">
        <f>(C2809-VLOOKUP(H2809,Riders!$A$2:$E$8002,4,FALSE))/365</f>
        <v>26.227397260273971</v>
      </c>
    </row>
    <row r="2810" spans="1:10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 s="10">
        <f>(C2810-VLOOKUP(H2810,Riders!$A$2:$E$8002,4,FALSE))/365</f>
        <v>25.093150684931508</v>
      </c>
    </row>
    <row r="2811" spans="1:10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 s="10">
        <f>(C2811-VLOOKUP(H2811,Riders!$A$2:$E$8002,4,FALSE))/365</f>
        <v>23.641095890410959</v>
      </c>
    </row>
    <row r="2812" spans="1:10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 s="10">
        <f>(C2812-VLOOKUP(H2812,Riders!$A$2:$E$8002,4,FALSE))/365</f>
        <v>26.227397260273971</v>
      </c>
    </row>
    <row r="2813" spans="1:10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 s="10">
        <f>(C2813-VLOOKUP(H2813,Riders!$A$2:$E$8002,4,FALSE))/365</f>
        <v>35.545205479452058</v>
      </c>
    </row>
    <row r="2814" spans="1:10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 s="10">
        <f>(C2814-VLOOKUP(H2814,Riders!$A$2:$E$8002,4,FALSE))/365</f>
        <v>27.673972602739727</v>
      </c>
    </row>
    <row r="2815" spans="1:10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 s="10">
        <f>(C2815-VLOOKUP(H2815,Riders!$A$2:$E$8002,4,FALSE))/365</f>
        <v>24.813698630136987</v>
      </c>
    </row>
    <row r="2816" spans="1:10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 s="10">
        <f>(C2816-VLOOKUP(H2816,Riders!$A$2:$E$8002,4,FALSE))/365</f>
        <v>30.243835616438357</v>
      </c>
    </row>
    <row r="2817" spans="1:10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 s="10">
        <f>(C2817-VLOOKUP(H2817,Riders!$A$2:$E$8002,4,FALSE))/365</f>
        <v>29.273972602739725</v>
      </c>
    </row>
    <row r="2818" spans="1:10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 s="10">
        <f>(C2818-VLOOKUP(H2818,Riders!$A$2:$E$8002,4,FALSE))/365</f>
        <v>25.093150684931508</v>
      </c>
    </row>
    <row r="2819" spans="1:10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 s="10">
        <f>(C2819-VLOOKUP(H2819,Riders!$A$2:$E$8002,4,FALSE))/365</f>
        <v>28.805479452054794</v>
      </c>
    </row>
    <row r="2820" spans="1:10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 s="10">
        <f>(C2820-VLOOKUP(H2820,Riders!$A$2:$E$8002,4,FALSE))/365</f>
        <v>25.435616438356163</v>
      </c>
    </row>
    <row r="2821" spans="1:10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 s="10">
        <f>(C2821-VLOOKUP(H2821,Riders!$A$2:$E$8002,4,FALSE))/365</f>
        <v>34.079452054794523</v>
      </c>
    </row>
    <row r="2822" spans="1:10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 s="10">
        <f>(C2822-VLOOKUP(H2822,Riders!$A$2:$E$8002,4,FALSE))/365</f>
        <v>23.641095890410959</v>
      </c>
    </row>
    <row r="2823" spans="1:10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 s="10">
        <f>(C2823-VLOOKUP(H2823,Riders!$A$2:$E$8002,4,FALSE))/365</f>
        <v>24.627397260273973</v>
      </c>
    </row>
    <row r="2824" spans="1:10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 s="10">
        <f>(C2824-VLOOKUP(H2824,Riders!$A$2:$E$8002,4,FALSE))/365</f>
        <v>28.92876712328767</v>
      </c>
    </row>
    <row r="2825" spans="1:10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 s="10">
        <f>(C2825-VLOOKUP(H2825,Riders!$A$2:$E$8002,4,FALSE))/365</f>
        <v>20.350684931506848</v>
      </c>
    </row>
    <row r="2826" spans="1:10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 s="10">
        <f>(C2826-VLOOKUP(H2826,Riders!$A$2:$E$8002,4,FALSE))/365</f>
        <v>27.673972602739727</v>
      </c>
    </row>
    <row r="2827" spans="1:10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 s="10">
        <f>(C2827-VLOOKUP(H2827,Riders!$A$2:$E$8002,4,FALSE))/365</f>
        <v>31.169863013698631</v>
      </c>
    </row>
    <row r="2828" spans="1:10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 s="10">
        <f>(C2828-VLOOKUP(H2828,Riders!$A$2:$E$8002,4,FALSE))/365</f>
        <v>23.273972602739725</v>
      </c>
    </row>
    <row r="2829" spans="1:10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 s="10">
        <f>(C2829-VLOOKUP(H2829,Riders!$A$2:$E$8002,4,FALSE))/365</f>
        <v>26.912328767123288</v>
      </c>
    </row>
    <row r="2830" spans="1:10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 s="10">
        <f>(C2830-VLOOKUP(H2830,Riders!$A$2:$E$8002,4,FALSE))/365</f>
        <v>27.093150684931508</v>
      </c>
    </row>
    <row r="2831" spans="1:10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 s="10">
        <f>(C2831-VLOOKUP(H2831,Riders!$A$2:$E$8002,4,FALSE))/365</f>
        <v>21.87945205479452</v>
      </c>
    </row>
    <row r="2832" spans="1:10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 s="10">
        <f>(C2832-VLOOKUP(H2832,Riders!$A$2:$E$8002,4,FALSE))/365</f>
        <v>31.169863013698631</v>
      </c>
    </row>
    <row r="2833" spans="1:10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 s="10">
        <f>(C2833-VLOOKUP(H2833,Riders!$A$2:$E$8002,4,FALSE))/365</f>
        <v>34.079452054794523</v>
      </c>
    </row>
    <row r="2834" spans="1:10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 s="10">
        <f>(C2834-VLOOKUP(H2834,Riders!$A$2:$E$8002,4,FALSE))/365</f>
        <v>29.654794520547945</v>
      </c>
    </row>
    <row r="2835" spans="1:10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 s="10">
        <f>(C2835-VLOOKUP(H2835,Riders!$A$2:$E$8002,4,FALSE))/365</f>
        <v>30.243835616438357</v>
      </c>
    </row>
    <row r="2836" spans="1:10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 s="10">
        <f>(C2836-VLOOKUP(H2836,Riders!$A$2:$E$8002,4,FALSE))/365</f>
        <v>26.227397260273971</v>
      </c>
    </row>
    <row r="2837" spans="1:10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 s="10">
        <f>(C2837-VLOOKUP(H2837,Riders!$A$2:$E$8002,4,FALSE))/365</f>
        <v>33.115068493150687</v>
      </c>
    </row>
    <row r="2838" spans="1:10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 s="10">
        <f>(C2838-VLOOKUP(H2838,Riders!$A$2:$E$8002,4,FALSE))/365</f>
        <v>27.673972602739727</v>
      </c>
    </row>
    <row r="2839" spans="1:10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 s="10">
        <f>(C2839-VLOOKUP(H2839,Riders!$A$2:$E$8002,4,FALSE))/365</f>
        <v>29.961643835616439</v>
      </c>
    </row>
    <row r="2840" spans="1:10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 s="10">
        <f>(C2840-VLOOKUP(H2840,Riders!$A$2:$E$8002,4,FALSE))/365</f>
        <v>23.12054794520548</v>
      </c>
    </row>
    <row r="2841" spans="1:10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 s="10">
        <f>(C2841-VLOOKUP(H2841,Riders!$A$2:$E$8002,4,FALSE))/365</f>
        <v>23.641095890410959</v>
      </c>
    </row>
    <row r="2842" spans="1:10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 s="10">
        <f>(C2842-VLOOKUP(H2842,Riders!$A$2:$E$8002,4,FALSE))/365</f>
        <v>26.531506849315068</v>
      </c>
    </row>
    <row r="2843" spans="1:10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 s="10">
        <f>(C2843-VLOOKUP(H2843,Riders!$A$2:$E$8002,4,FALSE))/365</f>
        <v>21.865753424657534</v>
      </c>
    </row>
    <row r="2844" spans="1:10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 s="10">
        <f>(C2844-VLOOKUP(H2844,Riders!$A$2:$E$8002,4,FALSE))/365</f>
        <v>35.545205479452058</v>
      </c>
    </row>
    <row r="2845" spans="1:10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 s="10">
        <f>(C2845-VLOOKUP(H2845,Riders!$A$2:$E$8002,4,FALSE))/365</f>
        <v>25.093150684931508</v>
      </c>
    </row>
    <row r="2846" spans="1:10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 s="10">
        <f>(C2846-VLOOKUP(H2846,Riders!$A$2:$E$8002,4,FALSE))/365</f>
        <v>27.775342465753425</v>
      </c>
    </row>
    <row r="2847" spans="1:10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 s="10">
        <f>(C2847-VLOOKUP(H2847,Riders!$A$2:$E$8002,4,FALSE))/365</f>
        <v>31.758904109589039</v>
      </c>
    </row>
    <row r="2848" spans="1:10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 s="10">
        <f>(C2848-VLOOKUP(H2848,Riders!$A$2:$E$8002,4,FALSE))/365</f>
        <v>29.273972602739725</v>
      </c>
    </row>
    <row r="2849" spans="1:10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 s="10">
        <f>(C2849-VLOOKUP(H2849,Riders!$A$2:$E$8002,4,FALSE))/365</f>
        <v>27.093150684931508</v>
      </c>
    </row>
    <row r="2850" spans="1:10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 s="10">
        <f>(C2850-VLOOKUP(H2850,Riders!$A$2:$E$8002,4,FALSE))/365</f>
        <v>21.87945205479452</v>
      </c>
    </row>
    <row r="2851" spans="1:10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 s="10">
        <f>(C2851-VLOOKUP(H2851,Riders!$A$2:$E$8002,4,FALSE))/365</f>
        <v>33.115068493150687</v>
      </c>
    </row>
    <row r="2852" spans="1:10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 s="10">
        <f>(C2852-VLOOKUP(H2852,Riders!$A$2:$E$8002,4,FALSE))/365</f>
        <v>27.673972602739727</v>
      </c>
    </row>
    <row r="2853" spans="1:10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 s="10">
        <f>(C2853-VLOOKUP(H2853,Riders!$A$2:$E$8002,4,FALSE))/365</f>
        <v>25.093150684931508</v>
      </c>
    </row>
    <row r="2854" spans="1:10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 s="10">
        <f>(C2854-VLOOKUP(H2854,Riders!$A$2:$E$8002,4,FALSE))/365</f>
        <v>35.545205479452058</v>
      </c>
    </row>
    <row r="2855" spans="1:10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 s="10">
        <f>(C2855-VLOOKUP(H2855,Riders!$A$2:$E$8002,4,FALSE))/365</f>
        <v>26.227397260273971</v>
      </c>
    </row>
    <row r="2856" spans="1:10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 s="10">
        <f>(C2856-VLOOKUP(H2856,Riders!$A$2:$E$8002,4,FALSE))/365</f>
        <v>26.531506849315068</v>
      </c>
    </row>
    <row r="2857" spans="1:10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 s="10">
        <f>(C2857-VLOOKUP(H2857,Riders!$A$2:$E$8002,4,FALSE))/365</f>
        <v>21.865753424657534</v>
      </c>
    </row>
    <row r="2858" spans="1:10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 s="10">
        <f>(C2858-VLOOKUP(H2858,Riders!$A$2:$E$8002,4,FALSE))/365</f>
        <v>31.169863013698631</v>
      </c>
    </row>
    <row r="2859" spans="1:10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 s="10">
        <f>(C2859-VLOOKUP(H2859,Riders!$A$2:$E$8002,4,FALSE))/365</f>
        <v>29.961643835616439</v>
      </c>
    </row>
    <row r="2860" spans="1:10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 s="10">
        <f>(C2860-VLOOKUP(H2860,Riders!$A$2:$E$8002,4,FALSE))/365</f>
        <v>29.654794520547945</v>
      </c>
    </row>
    <row r="2861" spans="1:10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 s="10">
        <f>(C2861-VLOOKUP(H2861,Riders!$A$2:$E$8002,4,FALSE))/365</f>
        <v>26.227397260273971</v>
      </c>
    </row>
    <row r="2862" spans="1:10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 s="10">
        <f>(C2862-VLOOKUP(H2862,Riders!$A$2:$E$8002,4,FALSE))/365</f>
        <v>33.115068493150687</v>
      </c>
    </row>
    <row r="2863" spans="1:10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 s="10">
        <f>(C2863-VLOOKUP(H2863,Riders!$A$2:$E$8002,4,FALSE))/365</f>
        <v>27.093150684931508</v>
      </c>
    </row>
    <row r="2864" spans="1:10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 s="10">
        <f>(C2864-VLOOKUP(H2864,Riders!$A$2:$E$8002,4,FALSE))/365</f>
        <v>26.531506849315068</v>
      </c>
    </row>
    <row r="2865" spans="1:10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 s="10">
        <f>(C2865-VLOOKUP(H2865,Riders!$A$2:$E$8002,4,FALSE))/365</f>
        <v>21.865753424657534</v>
      </c>
    </row>
    <row r="2866" spans="1:10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 s="10">
        <f>(C2866-VLOOKUP(H2866,Riders!$A$2:$E$8002,4,FALSE))/365</f>
        <v>21.87945205479452</v>
      </c>
    </row>
    <row r="2867" spans="1:10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 s="10">
        <f>(C2867-VLOOKUP(H2867,Riders!$A$2:$E$8002,4,FALSE))/365</f>
        <v>31.169863013698631</v>
      </c>
    </row>
    <row r="2868" spans="1:10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 s="10">
        <f>(C2868-VLOOKUP(H2868,Riders!$A$2:$E$8002,4,FALSE))/365</f>
        <v>29.961643835616439</v>
      </c>
    </row>
    <row r="2869" spans="1:10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 s="10">
        <f>(C2869-VLOOKUP(H2869,Riders!$A$2:$E$8002,4,FALSE))/365</f>
        <v>29.654794520547945</v>
      </c>
    </row>
    <row r="2870" spans="1:10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 s="10">
        <f>(C2870-VLOOKUP(H2870,Riders!$A$2:$E$8002,4,FALSE))/365</f>
        <v>27.673972602739727</v>
      </c>
    </row>
    <row r="2871" spans="1:10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 s="10">
        <f>(C2871-VLOOKUP(H2871,Riders!$A$2:$E$8002,4,FALSE))/365</f>
        <v>35.545205479452058</v>
      </c>
    </row>
    <row r="2872" spans="1:10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 s="10">
        <f>(C2872-VLOOKUP(H2872,Riders!$A$2:$E$8002,4,FALSE))/365</f>
        <v>25.093150684931508</v>
      </c>
    </row>
    <row r="2873" spans="1:10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 s="10">
        <f>(C2873-VLOOKUP(H2873,Riders!$A$2:$E$8002,4,FALSE))/365</f>
        <v>17.854794520547944</v>
      </c>
    </row>
    <row r="2874" spans="1:10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s="10">
        <f>(C2874-VLOOKUP(H2874,Riders!$A$2:$E$8002,4,FALSE))/365</f>
        <v>17.254794520547946</v>
      </c>
    </row>
    <row r="2875" spans="1:10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 s="10">
        <f>(C2875-VLOOKUP(H2875,Riders!$A$2:$E$8002,4,FALSE))/365</f>
        <v>17.882191780821916</v>
      </c>
    </row>
    <row r="2876" spans="1:10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 s="10">
        <f>(C2876-VLOOKUP(H2876,Riders!$A$2:$E$8002,4,FALSE))/365</f>
        <v>17.402739726027399</v>
      </c>
    </row>
    <row r="2877" spans="1:10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s="10" t="e">
        <f>(C2877-VLOOKUP(H2877,Riders!$A$2:$E$8002,4,FALSE))/365</f>
        <v>#N/A</v>
      </c>
    </row>
    <row r="2878" spans="1:10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 s="10">
        <f>(C2878-VLOOKUP(H2878,Riders!$A$2:$E$8002,4,FALSE))/365</f>
        <v>17.383561643835616</v>
      </c>
    </row>
    <row r="2879" spans="1:10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s="10" t="e">
        <f>(C2879-VLOOKUP(H2879,Riders!$A$2:$E$8002,4,FALSE))/365</f>
        <v>#N/A</v>
      </c>
    </row>
    <row r="2880" spans="1:10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s="10" t="e">
        <f>(C2880-VLOOKUP(H2880,Riders!$A$2:$E$8002,4,FALSE))/365</f>
        <v>#N/A</v>
      </c>
    </row>
    <row r="2881" spans="1:10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 s="10">
        <f>(C2881-VLOOKUP(H2881,Riders!$A$2:$E$8002,4,FALSE))/365</f>
        <v>16.594520547945205</v>
      </c>
    </row>
    <row r="2882" spans="1:10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s="10" t="e">
        <f>(C2882-VLOOKUP(H2882,Riders!$A$2:$E$8002,4,FALSE))/365</f>
        <v>#N/A</v>
      </c>
    </row>
    <row r="2883" spans="1:10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 s="10">
        <f>(C2883-VLOOKUP(H2883,Riders!$A$2:$E$8002,4,FALSE))/365</f>
        <v>17.882191780821916</v>
      </c>
    </row>
    <row r="2884" spans="1:10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 s="10">
        <f>(C2884-VLOOKUP(H2884,Riders!$A$2:$E$8002,4,FALSE))/365</f>
        <v>17.402739726027399</v>
      </c>
    </row>
    <row r="2885" spans="1:10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 s="10">
        <f>(C2885-VLOOKUP(H2885,Riders!$A$2:$E$8002,4,FALSE))/365</f>
        <v>16.594520547945205</v>
      </c>
    </row>
    <row r="2886" spans="1:10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s="10" t="e">
        <f>(C2886-VLOOKUP(H2886,Riders!$A$2:$E$8002,4,FALSE))/365</f>
        <v>#N/A</v>
      </c>
    </row>
    <row r="2887" spans="1:10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s="10" t="e">
        <f>(C2887-VLOOKUP(H2887,Riders!$A$2:$E$8002,4,FALSE))/365</f>
        <v>#N/A</v>
      </c>
    </row>
    <row r="2888" spans="1:10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s="10" t="e">
        <f>(C2888-VLOOKUP(H2888,Riders!$A$2:$E$8002,4,FALSE))/365</f>
        <v>#N/A</v>
      </c>
    </row>
    <row r="2889" spans="1:10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 s="10">
        <f>(C2889-VLOOKUP(H2889,Riders!$A$2:$E$8002,4,FALSE))/365</f>
        <v>17.383561643835616</v>
      </c>
    </row>
    <row r="2890" spans="1:10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 s="10">
        <f>(C2890-VLOOKUP(H2890,Riders!$A$2:$E$8002,4,FALSE))/365</f>
        <v>17.854794520547944</v>
      </c>
    </row>
    <row r="2891" spans="1:10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s="10" t="e">
        <f>(C2891-VLOOKUP(H2891,Riders!$A$2:$E$8002,4,FALSE))/365</f>
        <v>#N/A</v>
      </c>
    </row>
    <row r="2892" spans="1:10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 s="10">
        <f>(C2892-VLOOKUP(H2892,Riders!$A$2:$E$8002,4,FALSE))/365</f>
        <v>17.882191780821916</v>
      </c>
    </row>
    <row r="2893" spans="1:10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 s="10">
        <f>(C2893-VLOOKUP(H2893,Riders!$A$2:$E$8002,4,FALSE))/365</f>
        <v>17.402739726027399</v>
      </c>
    </row>
    <row r="2894" spans="1:10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s="10">
        <f>(C2894-VLOOKUP(H2894,Riders!$A$2:$E$8002,4,FALSE))/365</f>
        <v>17.254794520547946</v>
      </c>
    </row>
    <row r="2895" spans="1:10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s="10" t="e">
        <f>(C2895-VLOOKUP(H2895,Riders!$A$2:$E$8002,4,FALSE))/365</f>
        <v>#N/A</v>
      </c>
    </row>
    <row r="2896" spans="1:10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 s="10">
        <f>(C2896-VLOOKUP(H2896,Riders!$A$2:$E$8002,4,FALSE))/365</f>
        <v>16.594520547945205</v>
      </c>
    </row>
    <row r="2897" spans="1:10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s="10" t="e">
        <f>(C2897-VLOOKUP(H2897,Riders!$A$2:$E$8002,4,FALSE))/365</f>
        <v>#N/A</v>
      </c>
    </row>
    <row r="2898" spans="1:10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s="10" t="e">
        <f>(C2898-VLOOKUP(H2898,Riders!$A$2:$E$8002,4,FALSE))/365</f>
        <v>#N/A</v>
      </c>
    </row>
    <row r="2899" spans="1:10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 s="10">
        <f>(C2899-VLOOKUP(H2899,Riders!$A$2:$E$8002,4,FALSE))/365</f>
        <v>23.742465753424657</v>
      </c>
    </row>
    <row r="2900" spans="1:10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 s="10">
        <f>(C2900-VLOOKUP(H2900,Riders!$A$2:$E$8002,4,FALSE))/365</f>
        <v>21.010958904109589</v>
      </c>
    </row>
    <row r="2901" spans="1:10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 s="10">
        <f>(C2901-VLOOKUP(H2901,Riders!$A$2:$E$8002,4,FALSE))/365</f>
        <v>26.106849315068494</v>
      </c>
    </row>
    <row r="2902" spans="1:10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 s="10">
        <f>(C2902-VLOOKUP(H2902,Riders!$A$2:$E$8002,4,FALSE))/365</f>
        <v>19.150684931506849</v>
      </c>
    </row>
    <row r="2903" spans="1:10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 s="10">
        <f>(C2903-VLOOKUP(H2903,Riders!$A$2:$E$8002,4,FALSE))/365</f>
        <v>18.830136986301369</v>
      </c>
    </row>
    <row r="2904" spans="1:10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s="10">
        <f>(C2904-VLOOKUP(H2904,Riders!$A$2:$E$8002,4,FALSE))/365</f>
        <v>19.975342465753425</v>
      </c>
    </row>
    <row r="2905" spans="1:10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s="10">
        <f>(C2905-VLOOKUP(H2905,Riders!$A$2:$E$8002,4,FALSE))/365</f>
        <v>24.460273972602739</v>
      </c>
    </row>
    <row r="2906" spans="1:10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 s="10">
        <f>(C2906-VLOOKUP(H2906,Riders!$A$2:$E$8002,4,FALSE))/365</f>
        <v>24.016438356164382</v>
      </c>
    </row>
    <row r="2907" spans="1:10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 s="10">
        <f>(C2907-VLOOKUP(H2907,Riders!$A$2:$E$8002,4,FALSE))/365</f>
        <v>19.983561643835618</v>
      </c>
    </row>
    <row r="2908" spans="1:10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 s="10">
        <f>(C2908-VLOOKUP(H2908,Riders!$A$2:$E$8002,4,FALSE))/365</f>
        <v>20.087671232876712</v>
      </c>
    </row>
    <row r="2909" spans="1:10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 s="10">
        <f>(C2909-VLOOKUP(H2909,Riders!$A$2:$E$8002,4,FALSE))/365</f>
        <v>24.632876712328766</v>
      </c>
    </row>
    <row r="2910" spans="1:10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 s="10">
        <f>(C2910-VLOOKUP(H2910,Riders!$A$2:$E$8002,4,FALSE))/365</f>
        <v>26.339726027397262</v>
      </c>
    </row>
    <row r="2911" spans="1:10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 s="10">
        <f>(C2911-VLOOKUP(H2911,Riders!$A$2:$E$8002,4,FALSE))/365</f>
        <v>20.282191780821918</v>
      </c>
    </row>
    <row r="2912" spans="1:10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 s="10">
        <f>(C2912-VLOOKUP(H2912,Riders!$A$2:$E$8002,4,FALSE))/365</f>
        <v>26.106849315068494</v>
      </c>
    </row>
    <row r="2913" spans="1:10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 s="10">
        <f>(C2913-VLOOKUP(H2913,Riders!$A$2:$E$8002,4,FALSE))/365</f>
        <v>24.632876712328766</v>
      </c>
    </row>
    <row r="2914" spans="1:10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 s="10">
        <f>(C2914-VLOOKUP(H2914,Riders!$A$2:$E$8002,4,FALSE))/365</f>
        <v>18.830136986301369</v>
      </c>
    </row>
    <row r="2915" spans="1:10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s="10">
        <f>(C2915-VLOOKUP(H2915,Riders!$A$2:$E$8002,4,FALSE))/365</f>
        <v>19.975342465753425</v>
      </c>
    </row>
    <row r="2916" spans="1:10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 s="10">
        <f>(C2916-VLOOKUP(H2916,Riders!$A$2:$E$8002,4,FALSE))/365</f>
        <v>20.282191780821918</v>
      </c>
    </row>
    <row r="2917" spans="1:10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 s="10">
        <f>(C2917-VLOOKUP(H2917,Riders!$A$2:$E$8002,4,FALSE))/365</f>
        <v>20.087671232876712</v>
      </c>
    </row>
    <row r="2918" spans="1:10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 s="10">
        <f>(C2918-VLOOKUP(H2918,Riders!$A$2:$E$8002,4,FALSE))/365</f>
        <v>26.339726027397262</v>
      </c>
    </row>
    <row r="2919" spans="1:10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 s="10">
        <f>(C2919-VLOOKUP(H2919,Riders!$A$2:$E$8002,4,FALSE))/365</f>
        <v>19.150684931506849</v>
      </c>
    </row>
    <row r="2920" spans="1:10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s="10">
        <f>(C2920-VLOOKUP(H2920,Riders!$A$2:$E$8002,4,FALSE))/365</f>
        <v>24.460273972602739</v>
      </c>
    </row>
    <row r="2921" spans="1:10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 s="10">
        <f>(C2921-VLOOKUP(H2921,Riders!$A$2:$E$8002,4,FALSE))/365</f>
        <v>24.016438356164382</v>
      </c>
    </row>
    <row r="2922" spans="1:10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 s="10">
        <f>(C2922-VLOOKUP(H2922,Riders!$A$2:$E$8002,4,FALSE))/365</f>
        <v>20.087671232876712</v>
      </c>
    </row>
    <row r="2923" spans="1:10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 s="10">
        <f>(C2923-VLOOKUP(H2923,Riders!$A$2:$E$8002,4,FALSE))/365</f>
        <v>19.983561643835618</v>
      </c>
    </row>
    <row r="2924" spans="1:10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 s="10">
        <f>(C2924-VLOOKUP(H2924,Riders!$A$2:$E$8002,4,FALSE))/365</f>
        <v>26.106849315068494</v>
      </c>
    </row>
    <row r="2925" spans="1:10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 s="10">
        <f>(C2925-VLOOKUP(H2925,Riders!$A$2:$E$8002,4,FALSE))/365</f>
        <v>23.742465753424657</v>
      </c>
    </row>
    <row r="2926" spans="1:10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 s="10">
        <f>(C2926-VLOOKUP(H2926,Riders!$A$2:$E$8002,4,FALSE))/365</f>
        <v>21.010958904109589</v>
      </c>
    </row>
    <row r="2927" spans="1:10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 s="10">
        <f>(C2927-VLOOKUP(H2927,Riders!$A$2:$E$8002,4,FALSE))/365</f>
        <v>20.282191780821918</v>
      </c>
    </row>
    <row r="2928" spans="1:10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 s="10">
        <f>(C2928-VLOOKUP(H2928,Riders!$A$2:$E$8002,4,FALSE))/365</f>
        <v>19.150684931506849</v>
      </c>
    </row>
    <row r="2929" spans="1:10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 s="10">
        <f>(C2929-VLOOKUP(H2929,Riders!$A$2:$E$8002,4,FALSE))/365</f>
        <v>18.830136986301369</v>
      </c>
    </row>
    <row r="2930" spans="1:10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s="10">
        <f>(C2930-VLOOKUP(H2930,Riders!$A$2:$E$8002,4,FALSE))/365</f>
        <v>24.460273972602739</v>
      </c>
    </row>
    <row r="2931" spans="1:10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 s="10">
        <f>(C2931-VLOOKUP(H2931,Riders!$A$2:$E$8002,4,FALSE))/365</f>
        <v>24.632876712328766</v>
      </c>
    </row>
    <row r="2932" spans="1:10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 s="10">
        <f>(C2932-VLOOKUP(H2932,Riders!$A$2:$E$8002,4,FALSE))/365</f>
        <v>26.339726027397262</v>
      </c>
    </row>
    <row r="2933" spans="1:10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s="10">
        <f>(C2933-VLOOKUP(H2933,Riders!$A$2:$E$8002,4,FALSE))/365</f>
        <v>19.975342465753425</v>
      </c>
    </row>
    <row r="2934" spans="1:10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 s="10">
        <f>(C2934-VLOOKUP(H2934,Riders!$A$2:$E$8002,4,FALSE))/365</f>
        <v>22.347945205479451</v>
      </c>
    </row>
    <row r="2935" spans="1:10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 s="10">
        <f>(C2935-VLOOKUP(H2935,Riders!$A$2:$E$8002,4,FALSE))/365</f>
        <v>33.597260273972601</v>
      </c>
    </row>
    <row r="2936" spans="1:10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 s="10">
        <f>(C2936-VLOOKUP(H2936,Riders!$A$2:$E$8002,4,FALSE))/365</f>
        <v>23.495890410958904</v>
      </c>
    </row>
    <row r="2937" spans="1:10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 s="10">
        <f>(C2937-VLOOKUP(H2937,Riders!$A$2:$E$8002,4,FALSE))/365</f>
        <v>26.487671232876714</v>
      </c>
    </row>
    <row r="2938" spans="1:10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 s="10">
        <f>(C2938-VLOOKUP(H2938,Riders!$A$2:$E$8002,4,FALSE))/365</f>
        <v>26.934246575342467</v>
      </c>
    </row>
    <row r="2939" spans="1:10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 s="10">
        <f>(C2939-VLOOKUP(H2939,Riders!$A$2:$E$8002,4,FALSE))/365</f>
        <v>24.389041095890413</v>
      </c>
    </row>
    <row r="2940" spans="1:10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 s="10">
        <f>(C2940-VLOOKUP(H2940,Riders!$A$2:$E$8002,4,FALSE))/365</f>
        <v>33.441095890410956</v>
      </c>
    </row>
    <row r="2941" spans="1:10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 s="10">
        <f>(C2941-VLOOKUP(H2941,Riders!$A$2:$E$8002,4,FALSE))/365</f>
        <v>30.443835616438356</v>
      </c>
    </row>
    <row r="2942" spans="1:10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 s="10">
        <f>(C2942-VLOOKUP(H2942,Riders!$A$2:$E$8002,4,FALSE))/365</f>
        <v>29.654794520547945</v>
      </c>
    </row>
    <row r="2943" spans="1:10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 s="10">
        <f>(C2943-VLOOKUP(H2943,Riders!$A$2:$E$8002,4,FALSE))/365</f>
        <v>36.027397260273972</v>
      </c>
    </row>
    <row r="2944" spans="1:10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 s="10">
        <f>(C2944-VLOOKUP(H2944,Riders!$A$2:$E$8002,4,FALSE))/365</f>
        <v>32.668493150684931</v>
      </c>
    </row>
    <row r="2945" spans="1:10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 s="10">
        <f>(C2945-VLOOKUP(H2945,Riders!$A$2:$E$8002,4,FALSE))/365</f>
        <v>26.383561643835616</v>
      </c>
    </row>
    <row r="2946" spans="1:10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s="10">
        <f>(C2946-VLOOKUP(H2946,Riders!$A$2:$E$8002,4,FALSE))/365</f>
        <v>24.901369863013699</v>
      </c>
    </row>
    <row r="2947" spans="1:10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 s="10">
        <f>(C2947-VLOOKUP(H2947,Riders!$A$2:$E$8002,4,FALSE))/365</f>
        <v>25.82191780821918</v>
      </c>
    </row>
    <row r="2948" spans="1:10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 s="10">
        <f>(C2948-VLOOKUP(H2948,Riders!$A$2:$E$8002,4,FALSE))/365</f>
        <v>27.013698630136986</v>
      </c>
    </row>
    <row r="2949" spans="1:10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 s="10">
        <f>(C2949-VLOOKUP(H2949,Riders!$A$2:$E$8002,4,FALSE))/365</f>
        <v>24.531506849315068</v>
      </c>
    </row>
    <row r="2950" spans="1:10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s="10">
        <f>(C2950-VLOOKUP(H2950,Riders!$A$2:$E$8002,4,FALSE))/365</f>
        <v>21.002739726027396</v>
      </c>
    </row>
    <row r="2951" spans="1:10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 s="10">
        <f>(C2951-VLOOKUP(H2951,Riders!$A$2:$E$8002,4,FALSE))/365</f>
        <v>24.654794520547945</v>
      </c>
    </row>
    <row r="2952" spans="1:10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 s="10">
        <f>(C2952-VLOOKUP(H2952,Riders!$A$2:$E$8002,4,FALSE))/365</f>
        <v>29.624657534246577</v>
      </c>
    </row>
    <row r="2953" spans="1:10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 s="10">
        <f>(C2953-VLOOKUP(H2953,Riders!$A$2:$E$8002,4,FALSE))/365</f>
        <v>21.495890410958904</v>
      </c>
    </row>
    <row r="2954" spans="1:10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 s="10">
        <f>(C2954-VLOOKUP(H2954,Riders!$A$2:$E$8002,4,FALSE))/365</f>
        <v>34.561643835616437</v>
      </c>
    </row>
    <row r="2955" spans="1:10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 s="10">
        <f>(C2955-VLOOKUP(H2955,Riders!$A$2:$E$8002,4,FALSE))/365</f>
        <v>22.534246575342465</v>
      </c>
    </row>
    <row r="2956" spans="1:10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 s="10">
        <f>(C2956-VLOOKUP(H2956,Riders!$A$2:$E$8002,4,FALSE))/365</f>
        <v>21.942465753424656</v>
      </c>
    </row>
    <row r="2957" spans="1:10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 s="10">
        <f>(C2957-VLOOKUP(H2957,Riders!$A$2:$E$8002,4,FALSE))/365</f>
        <v>26.92876712328767</v>
      </c>
    </row>
    <row r="2958" spans="1:10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 s="10">
        <f>(C2958-VLOOKUP(H2958,Riders!$A$2:$E$8002,4,FALSE))/365</f>
        <v>24.260273972602739</v>
      </c>
    </row>
    <row r="2959" spans="1:10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 s="10">
        <f>(C2959-VLOOKUP(H2959,Riders!$A$2:$E$8002,4,FALSE))/365</f>
        <v>20.884931506849316</v>
      </c>
    </row>
    <row r="2960" spans="1:10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 s="10">
        <f>(C2960-VLOOKUP(H2960,Riders!$A$2:$E$8002,4,FALSE))/365</f>
        <v>26.92876712328767</v>
      </c>
    </row>
    <row r="2961" spans="1:10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 s="10">
        <f>(C2961-VLOOKUP(H2961,Riders!$A$2:$E$8002,4,FALSE))/365</f>
        <v>33.441095890410956</v>
      </c>
    </row>
    <row r="2962" spans="1:10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 s="10">
        <f>(C2962-VLOOKUP(H2962,Riders!$A$2:$E$8002,4,FALSE))/365</f>
        <v>23.495890410958904</v>
      </c>
    </row>
    <row r="2963" spans="1:10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 s="10">
        <f>(C2963-VLOOKUP(H2963,Riders!$A$2:$E$8002,4,FALSE))/365</f>
        <v>29.624657534246577</v>
      </c>
    </row>
    <row r="2964" spans="1:10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s="10">
        <f>(C2964-VLOOKUP(H2964,Riders!$A$2:$E$8002,4,FALSE))/365</f>
        <v>24.901369863013699</v>
      </c>
    </row>
    <row r="2965" spans="1:10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 s="10">
        <f>(C2965-VLOOKUP(H2965,Riders!$A$2:$E$8002,4,FALSE))/365</f>
        <v>36.027397260273972</v>
      </c>
    </row>
    <row r="2966" spans="1:10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 s="10">
        <f>(C2966-VLOOKUP(H2966,Riders!$A$2:$E$8002,4,FALSE))/365</f>
        <v>24.654794520547945</v>
      </c>
    </row>
    <row r="2967" spans="1:10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 s="10">
        <f>(C2967-VLOOKUP(H2967,Riders!$A$2:$E$8002,4,FALSE))/365</f>
        <v>24.389041095890413</v>
      </c>
    </row>
    <row r="2968" spans="1:10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 s="10">
        <f>(C2968-VLOOKUP(H2968,Riders!$A$2:$E$8002,4,FALSE))/365</f>
        <v>26.383561643835616</v>
      </c>
    </row>
    <row r="2969" spans="1:10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 s="10">
        <f>(C2969-VLOOKUP(H2969,Riders!$A$2:$E$8002,4,FALSE))/365</f>
        <v>20.884931506849316</v>
      </c>
    </row>
    <row r="2970" spans="1:10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 s="10">
        <f>(C2970-VLOOKUP(H2970,Riders!$A$2:$E$8002,4,FALSE))/365</f>
        <v>32.668493150684931</v>
      </c>
    </row>
    <row r="2971" spans="1:10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 s="10">
        <f>(C2971-VLOOKUP(H2971,Riders!$A$2:$E$8002,4,FALSE))/365</f>
        <v>26.934246575342467</v>
      </c>
    </row>
    <row r="2972" spans="1:10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s="10">
        <f>(C2972-VLOOKUP(H2972,Riders!$A$2:$E$8002,4,FALSE))/365</f>
        <v>21.002739726027396</v>
      </c>
    </row>
    <row r="2973" spans="1:10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 s="10">
        <f>(C2973-VLOOKUP(H2973,Riders!$A$2:$E$8002,4,FALSE))/365</f>
        <v>26.487671232876714</v>
      </c>
    </row>
    <row r="2974" spans="1:10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 s="10">
        <f>(C2974-VLOOKUP(H2974,Riders!$A$2:$E$8002,4,FALSE))/365</f>
        <v>21.942465753424656</v>
      </c>
    </row>
    <row r="2975" spans="1:10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 s="10">
        <f>(C2975-VLOOKUP(H2975,Riders!$A$2:$E$8002,4,FALSE))/365</f>
        <v>21.495890410958904</v>
      </c>
    </row>
    <row r="2976" spans="1:10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 s="10">
        <f>(C2976-VLOOKUP(H2976,Riders!$A$2:$E$8002,4,FALSE))/365</f>
        <v>24.260273972602739</v>
      </c>
    </row>
    <row r="2977" spans="1:10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 s="10">
        <f>(C2977-VLOOKUP(H2977,Riders!$A$2:$E$8002,4,FALSE))/365</f>
        <v>25.82191780821918</v>
      </c>
    </row>
    <row r="2978" spans="1:10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 s="10">
        <f>(C2978-VLOOKUP(H2978,Riders!$A$2:$E$8002,4,FALSE))/365</f>
        <v>34.561643835616437</v>
      </c>
    </row>
    <row r="2979" spans="1:10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 s="10">
        <f>(C2979-VLOOKUP(H2979,Riders!$A$2:$E$8002,4,FALSE))/365</f>
        <v>24.531506849315068</v>
      </c>
    </row>
    <row r="2980" spans="1:10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 s="10">
        <f>(C2980-VLOOKUP(H2980,Riders!$A$2:$E$8002,4,FALSE))/365</f>
        <v>26.92876712328767</v>
      </c>
    </row>
    <row r="2981" spans="1:10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 s="10">
        <f>(C2981-VLOOKUP(H2981,Riders!$A$2:$E$8002,4,FALSE))/365</f>
        <v>22.347945205479451</v>
      </c>
    </row>
    <row r="2982" spans="1:10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 s="10">
        <f>(C2982-VLOOKUP(H2982,Riders!$A$2:$E$8002,4,FALSE))/365</f>
        <v>29.654794520547945</v>
      </c>
    </row>
    <row r="2983" spans="1:10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 s="10">
        <f>(C2983-VLOOKUP(H2983,Riders!$A$2:$E$8002,4,FALSE))/365</f>
        <v>26.487671232876714</v>
      </c>
    </row>
    <row r="2984" spans="1:10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 s="10">
        <f>(C2984-VLOOKUP(H2984,Riders!$A$2:$E$8002,4,FALSE))/365</f>
        <v>30.443835616438356</v>
      </c>
    </row>
    <row r="2985" spans="1:10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 s="10">
        <f>(C2985-VLOOKUP(H2985,Riders!$A$2:$E$8002,4,FALSE))/365</f>
        <v>27.013698630136986</v>
      </c>
    </row>
    <row r="2986" spans="1:10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 s="10">
        <f>(C2986-VLOOKUP(H2986,Riders!$A$2:$E$8002,4,FALSE))/365</f>
        <v>33.597260273972601</v>
      </c>
    </row>
    <row r="2987" spans="1:10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 s="10">
        <f>(C2987-VLOOKUP(H2987,Riders!$A$2:$E$8002,4,FALSE))/365</f>
        <v>22.534246575342465</v>
      </c>
    </row>
    <row r="2988" spans="1:10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 s="10">
        <f>(C2988-VLOOKUP(H2988,Riders!$A$2:$E$8002,4,FALSE))/365</f>
        <v>36.027397260273972</v>
      </c>
    </row>
    <row r="2989" spans="1:10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 s="10">
        <f>(C2989-VLOOKUP(H2989,Riders!$A$2:$E$8002,4,FALSE))/365</f>
        <v>20.884931506849316</v>
      </c>
    </row>
    <row r="2990" spans="1:10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 s="10">
        <f>(C2990-VLOOKUP(H2990,Riders!$A$2:$E$8002,4,FALSE))/365</f>
        <v>34.561643835616437</v>
      </c>
    </row>
    <row r="2991" spans="1:10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 s="10">
        <f>(C2991-VLOOKUP(H2991,Riders!$A$2:$E$8002,4,FALSE))/365</f>
        <v>30.443835616438356</v>
      </c>
    </row>
    <row r="2992" spans="1:10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 s="10">
        <f>(C2992-VLOOKUP(H2992,Riders!$A$2:$E$8002,4,FALSE))/365</f>
        <v>24.531506849315068</v>
      </c>
    </row>
    <row r="2993" spans="1:10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 s="10">
        <f>(C2993-VLOOKUP(H2993,Riders!$A$2:$E$8002,4,FALSE))/365</f>
        <v>27.013698630136986</v>
      </c>
    </row>
    <row r="2994" spans="1:10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 s="10">
        <f>(C2994-VLOOKUP(H2994,Riders!$A$2:$E$8002,4,FALSE))/365</f>
        <v>33.597260273972601</v>
      </c>
    </row>
    <row r="2995" spans="1:10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 s="10">
        <f>(C2995-VLOOKUP(H2995,Riders!$A$2:$E$8002,4,FALSE))/365</f>
        <v>26.92876712328767</v>
      </c>
    </row>
    <row r="2996" spans="1:10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 s="10">
        <f>(C2996-VLOOKUP(H2996,Riders!$A$2:$E$8002,4,FALSE))/365</f>
        <v>22.347945205479451</v>
      </c>
    </row>
    <row r="2997" spans="1:10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 s="10">
        <f>(C2997-VLOOKUP(H2997,Riders!$A$2:$E$8002,4,FALSE))/365</f>
        <v>36.027397260273972</v>
      </c>
    </row>
    <row r="2998" spans="1:10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 s="10">
        <f>(C2998-VLOOKUP(H2998,Riders!$A$2:$E$8002,4,FALSE))/365</f>
        <v>22.534246575342465</v>
      </c>
    </row>
    <row r="2999" spans="1:10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 s="10">
        <f>(C2999-VLOOKUP(H2999,Riders!$A$2:$E$8002,4,FALSE))/365</f>
        <v>20.884931506849316</v>
      </c>
    </row>
    <row r="3000" spans="1:10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 s="10">
        <f>(C3000-VLOOKUP(H3000,Riders!$A$2:$E$8002,4,FALSE))/365</f>
        <v>29.654794520547945</v>
      </c>
    </row>
    <row r="3001" spans="1:10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 s="10">
        <f>(C3001-VLOOKUP(H3001,Riders!$A$2:$E$8002,4,FALSE))/365</f>
        <v>26.487671232876714</v>
      </c>
    </row>
    <row r="3002" spans="1:10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 s="10">
        <f>(C3002-VLOOKUP(H3002,Riders!$A$2:$E$8002,4,FALSE))/365</f>
        <v>33.602739726027394</v>
      </c>
    </row>
    <row r="3003" spans="1:10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 s="10">
        <f>(C3003-VLOOKUP(H3003,Riders!$A$2:$E$8002,4,FALSE))/365</f>
        <v>32.673972602739724</v>
      </c>
    </row>
    <row r="3004" spans="1:10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 s="10">
        <f>(C3004-VLOOKUP(H3004,Riders!$A$2:$E$8002,4,FALSE))/365</f>
        <v>24.394520547945206</v>
      </c>
    </row>
    <row r="3005" spans="1:10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 s="10">
        <f>(C3005-VLOOKUP(H3005,Riders!$A$2:$E$8002,4,FALSE))/365</f>
        <v>29.63013698630137</v>
      </c>
    </row>
    <row r="3006" spans="1:10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 s="10">
        <f>(C3006-VLOOKUP(H3006,Riders!$A$2:$E$8002,4,FALSE))/365</f>
        <v>20.890410958904109</v>
      </c>
    </row>
    <row r="3007" spans="1:10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 s="10">
        <f>(C3007-VLOOKUP(H3007,Riders!$A$2:$E$8002,4,FALSE))/365</f>
        <v>30.449315068493149</v>
      </c>
    </row>
    <row r="3008" spans="1:10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 s="10">
        <f>(C3008-VLOOKUP(H3008,Riders!$A$2:$E$8002,4,FALSE))/365</f>
        <v>29.660273972602738</v>
      </c>
    </row>
    <row r="3009" spans="1:10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 s="10">
        <f>(C3009-VLOOKUP(H3009,Riders!$A$2:$E$8002,4,FALSE))/365</f>
        <v>23.5013698630137</v>
      </c>
    </row>
    <row r="3010" spans="1:10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 s="10">
        <f>(C3010-VLOOKUP(H3010,Riders!$A$2:$E$8002,4,FALSE))/365</f>
        <v>21.947945205479453</v>
      </c>
    </row>
    <row r="3011" spans="1:10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 s="10">
        <f>(C3011-VLOOKUP(H3011,Riders!$A$2:$E$8002,4,FALSE))/365</f>
        <v>24.660273972602738</v>
      </c>
    </row>
    <row r="3012" spans="1:10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 s="10">
        <f>(C3012-VLOOKUP(H3012,Riders!$A$2:$E$8002,4,FALSE))/365</f>
        <v>27.019178082191782</v>
      </c>
    </row>
    <row r="3013" spans="1:10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 s="10">
        <f>(C3013-VLOOKUP(H3013,Riders!$A$2:$E$8002,4,FALSE))/365</f>
        <v>27.580821917808219</v>
      </c>
    </row>
    <row r="3014" spans="1:10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 s="10">
        <f>(C3014-VLOOKUP(H3014,Riders!$A$2:$E$8002,4,FALSE))/365</f>
        <v>22.539726027397261</v>
      </c>
    </row>
    <row r="3015" spans="1:10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s="10">
        <f>(C3015-VLOOKUP(H3015,Riders!$A$2:$E$8002,4,FALSE))/365</f>
        <v>24.906849315068492</v>
      </c>
    </row>
    <row r="3016" spans="1:10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 s="10">
        <f>(C3016-VLOOKUP(H3016,Riders!$A$2:$E$8002,4,FALSE))/365</f>
        <v>26.493150684931507</v>
      </c>
    </row>
    <row r="3017" spans="1:10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 s="10">
        <f>(C3017-VLOOKUP(H3017,Riders!$A$2:$E$8002,4,FALSE))/365</f>
        <v>34.56712328767123</v>
      </c>
    </row>
    <row r="3018" spans="1:10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 s="10">
        <f>(C3018-VLOOKUP(H3018,Riders!$A$2:$E$8002,4,FALSE))/365</f>
        <v>24.536986301369861</v>
      </c>
    </row>
    <row r="3019" spans="1:10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 s="10">
        <f>(C3019-VLOOKUP(H3019,Riders!$A$2:$E$8002,4,FALSE))/365</f>
        <v>25.827397260273973</v>
      </c>
    </row>
    <row r="3020" spans="1:10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 s="10">
        <f>(C3020-VLOOKUP(H3020,Riders!$A$2:$E$8002,4,FALSE))/365</f>
        <v>26.934246575342467</v>
      </c>
    </row>
    <row r="3021" spans="1:10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s="10">
        <f>(C3021-VLOOKUP(H3021,Riders!$A$2:$E$8002,4,FALSE))/365</f>
        <v>21.008219178082193</v>
      </c>
    </row>
    <row r="3022" spans="1:10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 s="10">
        <f>(C3022-VLOOKUP(H3022,Riders!$A$2:$E$8002,4,FALSE))/365</f>
        <v>33.446575342465756</v>
      </c>
    </row>
    <row r="3023" spans="1:10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 s="10">
        <f>(C3023-VLOOKUP(H3023,Riders!$A$2:$E$8002,4,FALSE))/365</f>
        <v>36.032876712328765</v>
      </c>
    </row>
    <row r="3024" spans="1:10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 s="10">
        <f>(C3024-VLOOKUP(H3024,Riders!$A$2:$E$8002,4,FALSE))/365</f>
        <v>26.93972602739726</v>
      </c>
    </row>
    <row r="3025" spans="1:10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 s="10">
        <f>(C3025-VLOOKUP(H3025,Riders!$A$2:$E$8002,4,FALSE))/365</f>
        <v>24.265753424657536</v>
      </c>
    </row>
    <row r="3026" spans="1:10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 s="10">
        <f>(C3026-VLOOKUP(H3026,Riders!$A$2:$E$8002,4,FALSE))/365</f>
        <v>22.353424657534248</v>
      </c>
    </row>
    <row r="3027" spans="1:10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 s="10">
        <f>(C3027-VLOOKUP(H3027,Riders!$A$2:$E$8002,4,FALSE))/365</f>
        <v>21.5013698630137</v>
      </c>
    </row>
    <row r="3028" spans="1:10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 s="10">
        <f>(C3028-VLOOKUP(H3028,Riders!$A$2:$E$8002,4,FALSE))/365</f>
        <v>26.389041095890413</v>
      </c>
    </row>
    <row r="3029" spans="1:10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 s="10">
        <f>(C3029-VLOOKUP(H3029,Riders!$A$2:$E$8002,4,FALSE))/365</f>
        <v>22.353424657534248</v>
      </c>
    </row>
    <row r="3030" spans="1:10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 s="10">
        <f>(C3030-VLOOKUP(H3030,Riders!$A$2:$E$8002,4,FALSE))/365</f>
        <v>33.446575342465756</v>
      </c>
    </row>
    <row r="3031" spans="1:10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 s="10">
        <f>(C3031-VLOOKUP(H3031,Riders!$A$2:$E$8002,4,FALSE))/365</f>
        <v>26.934246575342467</v>
      </c>
    </row>
    <row r="3032" spans="1:10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 s="10">
        <f>(C3032-VLOOKUP(H3032,Riders!$A$2:$E$8002,4,FALSE))/365</f>
        <v>24.394520547945206</v>
      </c>
    </row>
    <row r="3033" spans="1:10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 s="10">
        <f>(C3033-VLOOKUP(H3033,Riders!$A$2:$E$8002,4,FALSE))/365</f>
        <v>23.5013698630137</v>
      </c>
    </row>
    <row r="3034" spans="1:10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s="10">
        <f>(C3034-VLOOKUP(H3034,Riders!$A$2:$E$8002,4,FALSE))/365</f>
        <v>24.906849315068492</v>
      </c>
    </row>
    <row r="3035" spans="1:10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 s="10">
        <f>(C3035-VLOOKUP(H3035,Riders!$A$2:$E$8002,4,FALSE))/365</f>
        <v>29.63013698630137</v>
      </c>
    </row>
    <row r="3036" spans="1:10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 s="10">
        <f>(C3036-VLOOKUP(H3036,Riders!$A$2:$E$8002,4,FALSE))/365</f>
        <v>21.5013698630137</v>
      </c>
    </row>
    <row r="3037" spans="1:10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 s="10">
        <f>(C3037-VLOOKUP(H3037,Riders!$A$2:$E$8002,4,FALSE))/365</f>
        <v>21.947945205479453</v>
      </c>
    </row>
    <row r="3038" spans="1:10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 s="10">
        <f>(C3038-VLOOKUP(H3038,Riders!$A$2:$E$8002,4,FALSE))/365</f>
        <v>20.890410958904109</v>
      </c>
    </row>
    <row r="3039" spans="1:10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 s="10">
        <f>(C3039-VLOOKUP(H3039,Riders!$A$2:$E$8002,4,FALSE))/365</f>
        <v>22.539726027397261</v>
      </c>
    </row>
    <row r="3040" spans="1:10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s="10">
        <f>(C3040-VLOOKUP(H3040,Riders!$A$2:$E$8002,4,FALSE))/365</f>
        <v>21.008219178082193</v>
      </c>
    </row>
    <row r="3041" spans="1:10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 s="10">
        <f>(C3041-VLOOKUP(H3041,Riders!$A$2:$E$8002,4,FALSE))/365</f>
        <v>25.827397260273973</v>
      </c>
    </row>
    <row r="3042" spans="1:10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 s="10">
        <f>(C3042-VLOOKUP(H3042,Riders!$A$2:$E$8002,4,FALSE))/365</f>
        <v>26.493150684931507</v>
      </c>
    </row>
    <row r="3043" spans="1:10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 s="10">
        <f>(C3043-VLOOKUP(H3043,Riders!$A$2:$E$8002,4,FALSE))/365</f>
        <v>24.265753424657536</v>
      </c>
    </row>
    <row r="3044" spans="1:10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 s="10">
        <f>(C3044-VLOOKUP(H3044,Riders!$A$2:$E$8002,4,FALSE))/365</f>
        <v>24.660273972602738</v>
      </c>
    </row>
    <row r="3045" spans="1:10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 s="10">
        <f>(C3045-VLOOKUP(H3045,Riders!$A$2:$E$8002,4,FALSE))/365</f>
        <v>29.660273972602738</v>
      </c>
    </row>
    <row r="3046" spans="1:10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 s="10">
        <f>(C3046-VLOOKUP(H3046,Riders!$A$2:$E$8002,4,FALSE))/365</f>
        <v>23.5013698630137</v>
      </c>
    </row>
    <row r="3047" spans="1:10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 s="10">
        <f>(C3047-VLOOKUP(H3047,Riders!$A$2:$E$8002,4,FALSE))/365</f>
        <v>33.602739726027394</v>
      </c>
    </row>
    <row r="3048" spans="1:10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 s="10">
        <f>(C3048-VLOOKUP(H3048,Riders!$A$2:$E$8002,4,FALSE))/365</f>
        <v>34.56712328767123</v>
      </c>
    </row>
    <row r="3049" spans="1:10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 s="10">
        <f>(C3049-VLOOKUP(H3049,Riders!$A$2:$E$8002,4,FALSE))/365</f>
        <v>21.947945205479453</v>
      </c>
    </row>
    <row r="3050" spans="1:10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 s="10">
        <f>(C3050-VLOOKUP(H3050,Riders!$A$2:$E$8002,4,FALSE))/365</f>
        <v>26.493150684931507</v>
      </c>
    </row>
    <row r="3051" spans="1:10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 s="10">
        <f>(C3051-VLOOKUP(H3051,Riders!$A$2:$E$8002,4,FALSE))/365</f>
        <v>30.449315068493149</v>
      </c>
    </row>
    <row r="3052" spans="1:10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 s="10">
        <f>(C3052-VLOOKUP(H3052,Riders!$A$2:$E$8002,4,FALSE))/365</f>
        <v>22.353424657534248</v>
      </c>
    </row>
    <row r="3053" spans="1:10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 s="10">
        <f>(C3053-VLOOKUP(H3053,Riders!$A$2:$E$8002,4,FALSE))/365</f>
        <v>27.580821917808219</v>
      </c>
    </row>
    <row r="3054" spans="1:10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 s="10">
        <f>(C3054-VLOOKUP(H3054,Riders!$A$2:$E$8002,4,FALSE))/365</f>
        <v>36.032876712328765</v>
      </c>
    </row>
    <row r="3055" spans="1:10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 s="10">
        <f>(C3055-VLOOKUP(H3055,Riders!$A$2:$E$8002,4,FALSE))/365</f>
        <v>20.890410958904109</v>
      </c>
    </row>
    <row r="3056" spans="1:10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 s="10">
        <f>(C3056-VLOOKUP(H3056,Riders!$A$2:$E$8002,4,FALSE))/365</f>
        <v>25.827397260273973</v>
      </c>
    </row>
    <row r="3057" spans="1:10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 s="10">
        <f>(C3057-VLOOKUP(H3057,Riders!$A$2:$E$8002,4,FALSE))/365</f>
        <v>27.019178082191782</v>
      </c>
    </row>
    <row r="3058" spans="1:10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 s="10">
        <f>(C3058-VLOOKUP(H3058,Riders!$A$2:$E$8002,4,FALSE))/365</f>
        <v>24.536986301369861</v>
      </c>
    </row>
    <row r="3059" spans="1:10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 s="10">
        <f>(C3059-VLOOKUP(H3059,Riders!$A$2:$E$8002,4,FALSE))/365</f>
        <v>33.446575342465756</v>
      </c>
    </row>
    <row r="3060" spans="1:10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 s="10">
        <f>(C3060-VLOOKUP(H3060,Riders!$A$2:$E$8002,4,FALSE))/365</f>
        <v>32.673972602739724</v>
      </c>
    </row>
    <row r="3061" spans="1:10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s="10">
        <f>(C3061-VLOOKUP(H3061,Riders!$A$2:$E$8002,4,FALSE))/365</f>
        <v>24.906849315068492</v>
      </c>
    </row>
    <row r="3062" spans="1:10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 s="10">
        <f>(C3062-VLOOKUP(H3062,Riders!$A$2:$E$8002,4,FALSE))/365</f>
        <v>26.93972602739726</v>
      </c>
    </row>
    <row r="3063" spans="1:10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 s="10">
        <f>(C3063-VLOOKUP(H3063,Riders!$A$2:$E$8002,4,FALSE))/365</f>
        <v>27.580821917808219</v>
      </c>
    </row>
    <row r="3064" spans="1:10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 s="10">
        <f>(C3064-VLOOKUP(H3064,Riders!$A$2:$E$8002,4,FALSE))/365</f>
        <v>32.673972602739724</v>
      </c>
    </row>
    <row r="3065" spans="1:10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 s="10">
        <f>(C3065-VLOOKUP(H3065,Riders!$A$2:$E$8002,4,FALSE))/365</f>
        <v>22.353424657534248</v>
      </c>
    </row>
    <row r="3066" spans="1:10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 s="10">
        <f>(C3066-VLOOKUP(H3066,Riders!$A$2:$E$8002,4,FALSE))/365</f>
        <v>33.446575342465756</v>
      </c>
    </row>
    <row r="3067" spans="1:10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 s="10">
        <f>(C3067-VLOOKUP(H3067,Riders!$A$2:$E$8002,4,FALSE))/365</f>
        <v>23.5013698630137</v>
      </c>
    </row>
    <row r="3068" spans="1:10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 s="10">
        <f>(C3068-VLOOKUP(H3068,Riders!$A$2:$E$8002,4,FALSE))/365</f>
        <v>29.660273972602738</v>
      </c>
    </row>
    <row r="3069" spans="1:10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 s="10">
        <f>(C3069-VLOOKUP(H3069,Riders!$A$2:$E$8002,4,FALSE))/365</f>
        <v>34.56712328767123</v>
      </c>
    </row>
    <row r="3070" spans="1:10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 s="10">
        <f>(C3070-VLOOKUP(H3070,Riders!$A$2:$E$8002,4,FALSE))/365</f>
        <v>30.449315068493149</v>
      </c>
    </row>
    <row r="3071" spans="1:10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 s="10">
        <f>(C3071-VLOOKUP(H3071,Riders!$A$2:$E$8002,4,FALSE))/365</f>
        <v>33.602739726027394</v>
      </c>
    </row>
    <row r="3072" spans="1:10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 s="10">
        <f>(C3072-VLOOKUP(H3072,Riders!$A$2:$E$8002,4,FALSE))/365</f>
        <v>36.032876712328765</v>
      </c>
    </row>
    <row r="3073" spans="1:10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 s="10">
        <f>(C3073-VLOOKUP(H3073,Riders!$A$2:$E$8002,4,FALSE))/365</f>
        <v>27.019178082191782</v>
      </c>
    </row>
    <row r="3074" spans="1:10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 s="10">
        <f>(C3074-VLOOKUP(H3074,Riders!$A$2:$E$8002,4,FALSE))/365</f>
        <v>24.536986301369861</v>
      </c>
    </row>
    <row r="3075" spans="1:10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 s="10">
        <f>(C3075-VLOOKUP(H3075,Riders!$A$2:$E$8002,4,FALSE))/365</f>
        <v>33.602739726027394</v>
      </c>
    </row>
    <row r="3076" spans="1:10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 s="10">
        <f>(C3076-VLOOKUP(H3076,Riders!$A$2:$E$8002,4,FALSE))/365</f>
        <v>30.449315068493149</v>
      </c>
    </row>
    <row r="3077" spans="1:10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 s="10">
        <f>(C3077-VLOOKUP(H3077,Riders!$A$2:$E$8002,4,FALSE))/365</f>
        <v>32.673972602739724</v>
      </c>
    </row>
    <row r="3078" spans="1:10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 s="10">
        <f>(C3078-VLOOKUP(H3078,Riders!$A$2:$E$8002,4,FALSE))/365</f>
        <v>22.353424657534248</v>
      </c>
    </row>
    <row r="3079" spans="1:10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 s="10">
        <f>(C3079-VLOOKUP(H3079,Riders!$A$2:$E$8002,4,FALSE))/365</f>
        <v>34.56712328767123</v>
      </c>
    </row>
    <row r="3080" spans="1:10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 s="10">
        <f>(C3080-VLOOKUP(H3080,Riders!$A$2:$E$8002,4,FALSE))/365</f>
        <v>27.580821917808219</v>
      </c>
    </row>
    <row r="3081" spans="1:10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 s="10">
        <f>(C3081-VLOOKUP(H3081,Riders!$A$2:$E$8002,4,FALSE))/365</f>
        <v>27.019178082191782</v>
      </c>
    </row>
    <row r="3082" spans="1:10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 s="10">
        <f>(C3082-VLOOKUP(H3082,Riders!$A$2:$E$8002,4,FALSE))/365</f>
        <v>24.536986301369861</v>
      </c>
    </row>
    <row r="3083" spans="1:10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 s="10">
        <f>(C3083-VLOOKUP(H3083,Riders!$A$2:$E$8002,4,FALSE))/365</f>
        <v>36.032876712328765</v>
      </c>
    </row>
    <row r="3084" spans="1:10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 s="10">
        <f>(C3084-VLOOKUP(H3084,Riders!$A$2:$E$8002,4,FALSE))/365</f>
        <v>23.5013698630137</v>
      </c>
    </row>
    <row r="3085" spans="1:10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 s="10">
        <f>(C3085-VLOOKUP(H3085,Riders!$A$2:$E$8002,4,FALSE))/365</f>
        <v>29.660273972602738</v>
      </c>
    </row>
    <row r="3086" spans="1:10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 s="10">
        <f>(C3086-VLOOKUP(H3086,Riders!$A$2:$E$8002,4,FALSE))/365</f>
        <v>33.446575342465756</v>
      </c>
    </row>
    <row r="3087" spans="1:10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 s="10">
        <f>(C3087-VLOOKUP(H3087,Riders!$A$2:$E$8002,4,FALSE))/365</f>
        <v>30.293150684931508</v>
      </c>
    </row>
    <row r="3088" spans="1:10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 s="10">
        <f>(C3088-VLOOKUP(H3088,Riders!$A$2:$E$8002,4,FALSE))/365</f>
        <v>22.517808219178082</v>
      </c>
    </row>
    <row r="3089" spans="1:10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 s="10">
        <f>(C3089-VLOOKUP(H3089,Riders!$A$2:$E$8002,4,FALSE))/365</f>
        <v>23.136986301369863</v>
      </c>
    </row>
    <row r="3090" spans="1:10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 s="10">
        <f>(C3090-VLOOKUP(H3090,Riders!$A$2:$E$8002,4,FALSE))/365</f>
        <v>31.594520547945205</v>
      </c>
    </row>
    <row r="3091" spans="1:10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 s="10">
        <f>(C3091-VLOOKUP(H3091,Riders!$A$2:$E$8002,4,FALSE))/365</f>
        <v>20.520547945205479</v>
      </c>
    </row>
    <row r="3092" spans="1:10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 s="10">
        <f>(C3092-VLOOKUP(H3092,Riders!$A$2:$E$8002,4,FALSE))/365</f>
        <v>23.671232876712327</v>
      </c>
    </row>
    <row r="3093" spans="1:10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 s="10">
        <f>(C3093-VLOOKUP(H3093,Riders!$A$2:$E$8002,4,FALSE))/365</f>
        <v>24.553424657534247</v>
      </c>
    </row>
    <row r="3094" spans="1:10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 s="10">
        <f>(C3094-VLOOKUP(H3094,Riders!$A$2:$E$8002,4,FALSE))/365</f>
        <v>24.545205479452054</v>
      </c>
    </row>
    <row r="3095" spans="1:10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 s="10">
        <f>(C3095-VLOOKUP(H3095,Riders!$A$2:$E$8002,4,FALSE))/365</f>
        <v>19.367123287671234</v>
      </c>
    </row>
    <row r="3096" spans="1:10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 s="10">
        <f>(C3096-VLOOKUP(H3096,Riders!$A$2:$E$8002,4,FALSE))/365</f>
        <v>32.090410958904108</v>
      </c>
    </row>
    <row r="3097" spans="1:10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s="10">
        <f>(C3097-VLOOKUP(H3097,Riders!$A$2:$E$8002,4,FALSE))/365</f>
        <v>20.512328767123286</v>
      </c>
    </row>
    <row r="3098" spans="1:10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 s="10">
        <f>(C3098-VLOOKUP(H3098,Riders!$A$2:$E$8002,4,FALSE))/365</f>
        <v>28.413698630136988</v>
      </c>
    </row>
    <row r="3099" spans="1:10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 s="10">
        <f>(C3099-VLOOKUP(H3099,Riders!$A$2:$E$8002,4,FALSE))/365</f>
        <v>28.279452054794522</v>
      </c>
    </row>
    <row r="3100" spans="1:10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 s="10">
        <f>(C3100-VLOOKUP(H3100,Riders!$A$2:$E$8002,4,FALSE))/365</f>
        <v>32.336986301369862</v>
      </c>
    </row>
    <row r="3101" spans="1:10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 s="10">
        <f>(C3101-VLOOKUP(H3101,Riders!$A$2:$E$8002,4,FALSE))/365</f>
        <v>20.86849315068493</v>
      </c>
    </row>
    <row r="3102" spans="1:10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 s="10">
        <f>(C3102-VLOOKUP(H3102,Riders!$A$2:$E$8002,4,FALSE))/365</f>
        <v>29.443835616438356</v>
      </c>
    </row>
    <row r="3103" spans="1:10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 s="10">
        <f>(C3103-VLOOKUP(H3103,Riders!$A$2:$E$8002,4,FALSE))/365</f>
        <v>26.643835616438356</v>
      </c>
    </row>
    <row r="3104" spans="1:10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 s="10">
        <f>(C3104-VLOOKUP(H3104,Riders!$A$2:$E$8002,4,FALSE))/365</f>
        <v>22.504109589041096</v>
      </c>
    </row>
    <row r="3105" spans="1:10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s="10">
        <f>(C3105-VLOOKUP(H3105,Riders!$A$2:$E$8002,4,FALSE))/365</f>
        <v>20.254794520547946</v>
      </c>
    </row>
    <row r="3106" spans="1:10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s="10">
        <f>(C3106-VLOOKUP(H3106,Riders!$A$2:$E$8002,4,FALSE))/365</f>
        <v>21.81917808219178</v>
      </c>
    </row>
    <row r="3107" spans="1:10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 s="10">
        <f>(C3107-VLOOKUP(H3107,Riders!$A$2:$E$8002,4,FALSE))/365</f>
        <v>20.745205479452054</v>
      </c>
    </row>
    <row r="3108" spans="1:10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 s="10">
        <f>(C3108-VLOOKUP(H3108,Riders!$A$2:$E$8002,4,FALSE))/365</f>
        <v>24.81095890410959</v>
      </c>
    </row>
    <row r="3109" spans="1:10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s="10">
        <f>(C3109-VLOOKUP(H3109,Riders!$A$2:$E$8002,4,FALSE))/365</f>
        <v>18.010958904109589</v>
      </c>
    </row>
    <row r="3110" spans="1:10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 s="10">
        <f>(C3110-VLOOKUP(H3110,Riders!$A$2:$E$8002,4,FALSE))/365</f>
        <v>29.854794520547944</v>
      </c>
    </row>
    <row r="3111" spans="1:10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 s="10">
        <f>(C3111-VLOOKUP(H3111,Riders!$A$2:$E$8002,4,FALSE))/365</f>
        <v>27.169863013698631</v>
      </c>
    </row>
    <row r="3112" spans="1:10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 s="10">
        <f>(C3112-VLOOKUP(H3112,Riders!$A$2:$E$8002,4,FALSE))/365</f>
        <v>26.865753424657534</v>
      </c>
    </row>
    <row r="3113" spans="1:10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 s="10">
        <f>(C3113-VLOOKUP(H3113,Riders!$A$2:$E$8002,4,FALSE))/365</f>
        <v>24.024657534246575</v>
      </c>
    </row>
    <row r="3114" spans="1:10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 s="10">
        <f>(C3114-VLOOKUP(H3114,Riders!$A$2:$E$8002,4,FALSE))/365</f>
        <v>32.397260273972606</v>
      </c>
    </row>
    <row r="3115" spans="1:10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 s="10">
        <f>(C3115-VLOOKUP(H3115,Riders!$A$2:$E$8002,4,FALSE))/365</f>
        <v>23.397260273972602</v>
      </c>
    </row>
    <row r="3116" spans="1:10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 s="10">
        <f>(C3116-VLOOKUP(H3116,Riders!$A$2:$E$8002,4,FALSE))/365</f>
        <v>23.758904109589039</v>
      </c>
    </row>
    <row r="3117" spans="1:10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 s="10">
        <f>(C3117-VLOOKUP(H3117,Riders!$A$2:$E$8002,4,FALSE))/365</f>
        <v>24.263013698630136</v>
      </c>
    </row>
    <row r="3118" spans="1:10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 s="10">
        <f>(C3118-VLOOKUP(H3118,Riders!$A$2:$E$8002,4,FALSE))/365</f>
        <v>24.56986301369863</v>
      </c>
    </row>
    <row r="3119" spans="1:10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 s="10">
        <f>(C3119-VLOOKUP(H3119,Riders!$A$2:$E$8002,4,FALSE))/365</f>
        <v>18.717808219178082</v>
      </c>
    </row>
    <row r="3120" spans="1:10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 s="10">
        <f>(C3120-VLOOKUP(H3120,Riders!$A$2:$E$8002,4,FALSE))/365</f>
        <v>25.934246575342467</v>
      </c>
    </row>
    <row r="3121" spans="1:10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 s="10">
        <f>(C3121-VLOOKUP(H3121,Riders!$A$2:$E$8002,4,FALSE))/365</f>
        <v>21.547945205479451</v>
      </c>
    </row>
    <row r="3122" spans="1:10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 s="10">
        <f>(C3122-VLOOKUP(H3122,Riders!$A$2:$E$8002,4,FALSE))/365</f>
        <v>26.208219178082192</v>
      </c>
    </row>
    <row r="3123" spans="1:10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 s="10">
        <f>(C3123-VLOOKUP(H3123,Riders!$A$2:$E$8002,4,FALSE))/365</f>
        <v>22.613698630136987</v>
      </c>
    </row>
    <row r="3124" spans="1:10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 s="10">
        <f>(C3124-VLOOKUP(H3124,Riders!$A$2:$E$8002,4,FALSE))/365</f>
        <v>20.756164383561643</v>
      </c>
    </row>
    <row r="3125" spans="1:10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 s="10">
        <f>(C3125-VLOOKUP(H3125,Riders!$A$2:$E$8002,4,FALSE))/365</f>
        <v>28.312328767123287</v>
      </c>
    </row>
    <row r="3126" spans="1:10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s="10" t="e">
        <f>(C3126-VLOOKUP(H3126,Riders!$A$2:$E$8002,4,FALSE))/365</f>
        <v>#N/A</v>
      </c>
    </row>
    <row r="3127" spans="1:10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 s="10">
        <f>(C3127-VLOOKUP(H3127,Riders!$A$2:$E$8002,4,FALSE))/365</f>
        <v>29.315068493150687</v>
      </c>
    </row>
    <row r="3128" spans="1:10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 s="10">
        <f>(C3128-VLOOKUP(H3128,Riders!$A$2:$E$8002,4,FALSE))/365</f>
        <v>33.597260273972601</v>
      </c>
    </row>
    <row r="3129" spans="1:10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 s="10">
        <f>(C3129-VLOOKUP(H3129,Riders!$A$2:$E$8002,4,FALSE))/365</f>
        <v>24.452054794520549</v>
      </c>
    </row>
    <row r="3130" spans="1:10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 s="10">
        <f>(C3130-VLOOKUP(H3130,Riders!$A$2:$E$8002,4,FALSE))/365</f>
        <v>23.397260273972602</v>
      </c>
    </row>
    <row r="3131" spans="1:10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 s="10">
        <f>(C3131-VLOOKUP(H3131,Riders!$A$2:$E$8002,4,FALSE))/365</f>
        <v>23.671232876712327</v>
      </c>
    </row>
    <row r="3132" spans="1:10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 s="10">
        <f>(C3132-VLOOKUP(H3132,Riders!$A$2:$E$8002,4,FALSE))/365</f>
        <v>26.643835616438356</v>
      </c>
    </row>
    <row r="3133" spans="1:10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 s="10">
        <f>(C3133-VLOOKUP(H3133,Riders!$A$2:$E$8002,4,FALSE))/365</f>
        <v>25.934246575342467</v>
      </c>
    </row>
    <row r="3134" spans="1:10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 s="10">
        <f>(C3134-VLOOKUP(H3134,Riders!$A$2:$E$8002,4,FALSE))/365</f>
        <v>20.745205479452054</v>
      </c>
    </row>
    <row r="3135" spans="1:10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 s="10">
        <f>(C3135-VLOOKUP(H3135,Riders!$A$2:$E$8002,4,FALSE))/365</f>
        <v>29.854794520547944</v>
      </c>
    </row>
    <row r="3136" spans="1:10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 s="10">
        <f>(C3136-VLOOKUP(H3136,Riders!$A$2:$E$8002,4,FALSE))/365</f>
        <v>20.520547945205479</v>
      </c>
    </row>
    <row r="3137" spans="1:10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s="10" t="e">
        <f>(C3137-VLOOKUP(H3137,Riders!$A$2:$E$8002,4,FALSE))/365</f>
        <v>#N/A</v>
      </c>
    </row>
    <row r="3138" spans="1:10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 s="10">
        <f>(C3138-VLOOKUP(H3138,Riders!$A$2:$E$8002,4,FALSE))/365</f>
        <v>18.717808219178082</v>
      </c>
    </row>
    <row r="3139" spans="1:10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 s="10">
        <f>(C3139-VLOOKUP(H3139,Riders!$A$2:$E$8002,4,FALSE))/365</f>
        <v>19.367123287671234</v>
      </c>
    </row>
    <row r="3140" spans="1:10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 s="10">
        <f>(C3140-VLOOKUP(H3140,Riders!$A$2:$E$8002,4,FALSE))/365</f>
        <v>24.553424657534247</v>
      </c>
    </row>
    <row r="3141" spans="1:10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 s="10">
        <f>(C3141-VLOOKUP(H3141,Riders!$A$2:$E$8002,4,FALSE))/365</f>
        <v>22.504109589041096</v>
      </c>
    </row>
    <row r="3142" spans="1:10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 s="10">
        <f>(C3142-VLOOKUP(H3142,Riders!$A$2:$E$8002,4,FALSE))/365</f>
        <v>24.263013698630136</v>
      </c>
    </row>
    <row r="3143" spans="1:10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 s="10">
        <f>(C3143-VLOOKUP(H3143,Riders!$A$2:$E$8002,4,FALSE))/365</f>
        <v>28.413698630136988</v>
      </c>
    </row>
    <row r="3144" spans="1:10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 s="10">
        <f>(C3144-VLOOKUP(H3144,Riders!$A$2:$E$8002,4,FALSE))/365</f>
        <v>21.547945205479451</v>
      </c>
    </row>
    <row r="3145" spans="1:10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 s="10">
        <f>(C3145-VLOOKUP(H3145,Riders!$A$2:$E$8002,4,FALSE))/365</f>
        <v>24.81095890410959</v>
      </c>
    </row>
    <row r="3146" spans="1:10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s="10">
        <f>(C3146-VLOOKUP(H3146,Riders!$A$2:$E$8002,4,FALSE))/365</f>
        <v>18.010958904109589</v>
      </c>
    </row>
    <row r="3147" spans="1:10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 s="10">
        <f>(C3147-VLOOKUP(H3147,Riders!$A$2:$E$8002,4,FALSE))/365</f>
        <v>24.56986301369863</v>
      </c>
    </row>
    <row r="3148" spans="1:10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s="10">
        <f>(C3148-VLOOKUP(H3148,Riders!$A$2:$E$8002,4,FALSE))/365</f>
        <v>20.512328767123286</v>
      </c>
    </row>
    <row r="3149" spans="1:10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s="10">
        <f>(C3149-VLOOKUP(H3149,Riders!$A$2:$E$8002,4,FALSE))/365</f>
        <v>20.254794520547946</v>
      </c>
    </row>
    <row r="3150" spans="1:10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 s="10">
        <f>(C3150-VLOOKUP(H3150,Riders!$A$2:$E$8002,4,FALSE))/365</f>
        <v>33.597260273972601</v>
      </c>
    </row>
    <row r="3151" spans="1:10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 s="10">
        <f>(C3151-VLOOKUP(H3151,Riders!$A$2:$E$8002,4,FALSE))/365</f>
        <v>32.090410958904108</v>
      </c>
    </row>
    <row r="3152" spans="1:10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 s="10">
        <f>(C3152-VLOOKUP(H3152,Riders!$A$2:$E$8002,4,FALSE))/365</f>
        <v>23.758904109589039</v>
      </c>
    </row>
    <row r="3153" spans="1:10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s="10">
        <f>(C3153-VLOOKUP(H3153,Riders!$A$2:$E$8002,4,FALSE))/365</f>
        <v>21.81917808219178</v>
      </c>
    </row>
    <row r="3154" spans="1:10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 s="10">
        <f>(C3154-VLOOKUP(H3154,Riders!$A$2:$E$8002,4,FALSE))/365</f>
        <v>28.312328767123287</v>
      </c>
    </row>
    <row r="3155" spans="1:10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 s="10">
        <f>(C3155-VLOOKUP(H3155,Riders!$A$2:$E$8002,4,FALSE))/365</f>
        <v>24.545205479452054</v>
      </c>
    </row>
    <row r="3156" spans="1:10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 s="10">
        <f>(C3156-VLOOKUP(H3156,Riders!$A$2:$E$8002,4,FALSE))/365</f>
        <v>29.315068493150687</v>
      </c>
    </row>
    <row r="3157" spans="1:10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 s="10">
        <f>(C3157-VLOOKUP(H3157,Riders!$A$2:$E$8002,4,FALSE))/365</f>
        <v>24.452054794520549</v>
      </c>
    </row>
    <row r="3158" spans="1:10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 s="10">
        <f>(C3158-VLOOKUP(H3158,Riders!$A$2:$E$8002,4,FALSE))/365</f>
        <v>26.208219178082192</v>
      </c>
    </row>
    <row r="3159" spans="1:10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 s="10">
        <f>(C3159-VLOOKUP(H3159,Riders!$A$2:$E$8002,4,FALSE))/365</f>
        <v>30.293150684931508</v>
      </c>
    </row>
    <row r="3160" spans="1:10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 s="10">
        <f>(C3160-VLOOKUP(H3160,Riders!$A$2:$E$8002,4,FALSE))/365</f>
        <v>22.613698630136987</v>
      </c>
    </row>
    <row r="3161" spans="1:10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 s="10">
        <f>(C3161-VLOOKUP(H3161,Riders!$A$2:$E$8002,4,FALSE))/365</f>
        <v>23.397260273972602</v>
      </c>
    </row>
    <row r="3162" spans="1:10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 s="10">
        <f>(C3162-VLOOKUP(H3162,Riders!$A$2:$E$8002,4,FALSE))/365</f>
        <v>22.517808219178082</v>
      </c>
    </row>
    <row r="3163" spans="1:10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 s="10">
        <f>(C3163-VLOOKUP(H3163,Riders!$A$2:$E$8002,4,FALSE))/365</f>
        <v>27.169863013698631</v>
      </c>
    </row>
    <row r="3164" spans="1:10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 s="10">
        <f>(C3164-VLOOKUP(H3164,Riders!$A$2:$E$8002,4,FALSE))/365</f>
        <v>32.397260273972606</v>
      </c>
    </row>
    <row r="3165" spans="1:10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 s="10">
        <f>(C3165-VLOOKUP(H3165,Riders!$A$2:$E$8002,4,FALSE))/365</f>
        <v>20.745205479452054</v>
      </c>
    </row>
    <row r="3166" spans="1:10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 s="10">
        <f>(C3166-VLOOKUP(H3166,Riders!$A$2:$E$8002,4,FALSE))/365</f>
        <v>23.671232876712327</v>
      </c>
    </row>
    <row r="3167" spans="1:10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 s="10">
        <f>(C3167-VLOOKUP(H3167,Riders!$A$2:$E$8002,4,FALSE))/365</f>
        <v>20.86849315068493</v>
      </c>
    </row>
    <row r="3168" spans="1:10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 s="10">
        <f>(C3168-VLOOKUP(H3168,Riders!$A$2:$E$8002,4,FALSE))/365</f>
        <v>28.312328767123287</v>
      </c>
    </row>
    <row r="3169" spans="1:10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 s="10">
        <f>(C3169-VLOOKUP(H3169,Riders!$A$2:$E$8002,4,FALSE))/365</f>
        <v>24.263013698630136</v>
      </c>
    </row>
    <row r="3170" spans="1:10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 s="10">
        <f>(C3170-VLOOKUP(H3170,Riders!$A$2:$E$8002,4,FALSE))/365</f>
        <v>29.443835616438356</v>
      </c>
    </row>
    <row r="3171" spans="1:10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 s="10">
        <f>(C3171-VLOOKUP(H3171,Riders!$A$2:$E$8002,4,FALSE))/365</f>
        <v>24.024657534246575</v>
      </c>
    </row>
    <row r="3172" spans="1:10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 s="10">
        <f>(C3172-VLOOKUP(H3172,Riders!$A$2:$E$8002,4,FALSE))/365</f>
        <v>33.597260273972601</v>
      </c>
    </row>
    <row r="3173" spans="1:10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 s="10">
        <f>(C3173-VLOOKUP(H3173,Riders!$A$2:$E$8002,4,FALSE))/365</f>
        <v>28.279452054794522</v>
      </c>
    </row>
    <row r="3174" spans="1:10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 s="10">
        <f>(C3174-VLOOKUP(H3174,Riders!$A$2:$E$8002,4,FALSE))/365</f>
        <v>26.865753424657534</v>
      </c>
    </row>
    <row r="3175" spans="1:10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 s="10">
        <f>(C3175-VLOOKUP(H3175,Riders!$A$2:$E$8002,4,FALSE))/365</f>
        <v>24.553424657534247</v>
      </c>
    </row>
    <row r="3176" spans="1:10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 s="10">
        <f>(C3176-VLOOKUP(H3176,Riders!$A$2:$E$8002,4,FALSE))/365</f>
        <v>20.756164383561643</v>
      </c>
    </row>
    <row r="3177" spans="1:10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 s="10">
        <f>(C3177-VLOOKUP(H3177,Riders!$A$2:$E$8002,4,FALSE))/365</f>
        <v>21.547945205479451</v>
      </c>
    </row>
    <row r="3178" spans="1:10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 s="10">
        <f>(C3178-VLOOKUP(H3178,Riders!$A$2:$E$8002,4,FALSE))/365</f>
        <v>31.594520547945205</v>
      </c>
    </row>
    <row r="3179" spans="1:10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 s="10">
        <f>(C3179-VLOOKUP(H3179,Riders!$A$2:$E$8002,4,FALSE))/365</f>
        <v>26.643835616438356</v>
      </c>
    </row>
    <row r="3180" spans="1:10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 s="10">
        <f>(C3180-VLOOKUP(H3180,Riders!$A$2:$E$8002,4,FALSE))/365</f>
        <v>32.336986301369862</v>
      </c>
    </row>
    <row r="3181" spans="1:10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 s="10">
        <f>(C3181-VLOOKUP(H3181,Riders!$A$2:$E$8002,4,FALSE))/365</f>
        <v>23.136986301369863</v>
      </c>
    </row>
    <row r="3182" spans="1:10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 s="10">
        <f>(C3182-VLOOKUP(H3182,Riders!$A$2:$E$8002,4,FALSE))/365</f>
        <v>22.504109589041096</v>
      </c>
    </row>
    <row r="3183" spans="1:10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 s="10">
        <f>(C3183-VLOOKUP(H3183,Riders!$A$2:$E$8002,4,FALSE))/365</f>
        <v>28.279452054794522</v>
      </c>
    </row>
    <row r="3184" spans="1:10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 s="10">
        <f>(C3184-VLOOKUP(H3184,Riders!$A$2:$E$8002,4,FALSE))/365</f>
        <v>22.613698630136987</v>
      </c>
    </row>
    <row r="3185" spans="1:10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 s="10">
        <f>(C3185-VLOOKUP(H3185,Riders!$A$2:$E$8002,4,FALSE))/365</f>
        <v>30.293150684931508</v>
      </c>
    </row>
    <row r="3186" spans="1:10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 s="10">
        <f>(C3186-VLOOKUP(H3186,Riders!$A$2:$E$8002,4,FALSE))/365</f>
        <v>33.597260273972601</v>
      </c>
    </row>
    <row r="3187" spans="1:10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 s="10">
        <f>(C3187-VLOOKUP(H3187,Riders!$A$2:$E$8002,4,FALSE))/365</f>
        <v>23.397260273972602</v>
      </c>
    </row>
    <row r="3188" spans="1:10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 s="10">
        <f>(C3188-VLOOKUP(H3188,Riders!$A$2:$E$8002,4,FALSE))/365</f>
        <v>26.865753424657534</v>
      </c>
    </row>
    <row r="3189" spans="1:10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 s="10">
        <f>(C3189-VLOOKUP(H3189,Riders!$A$2:$E$8002,4,FALSE))/365</f>
        <v>24.024657534246575</v>
      </c>
    </row>
    <row r="3190" spans="1:10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 s="10">
        <f>(C3190-VLOOKUP(H3190,Riders!$A$2:$E$8002,4,FALSE))/365</f>
        <v>32.397260273972606</v>
      </c>
    </row>
    <row r="3191" spans="1:10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 s="10">
        <f>(C3191-VLOOKUP(H3191,Riders!$A$2:$E$8002,4,FALSE))/365</f>
        <v>24.553424657534247</v>
      </c>
    </row>
    <row r="3192" spans="1:10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 s="10">
        <f>(C3192-VLOOKUP(H3192,Riders!$A$2:$E$8002,4,FALSE))/365</f>
        <v>22.517808219178082</v>
      </c>
    </row>
    <row r="3193" spans="1:10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 s="10">
        <f>(C3193-VLOOKUP(H3193,Riders!$A$2:$E$8002,4,FALSE))/365</f>
        <v>27.169863013698631</v>
      </c>
    </row>
    <row r="3194" spans="1:10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 s="10">
        <f>(C3194-VLOOKUP(H3194,Riders!$A$2:$E$8002,4,FALSE))/365</f>
        <v>20.756164383561643</v>
      </c>
    </row>
    <row r="3195" spans="1:10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 s="10">
        <f>(C3195-VLOOKUP(H3195,Riders!$A$2:$E$8002,4,FALSE))/365</f>
        <v>26.643835616438356</v>
      </c>
    </row>
    <row r="3196" spans="1:10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 s="10">
        <f>(C3196-VLOOKUP(H3196,Riders!$A$2:$E$8002,4,FALSE))/365</f>
        <v>31.594520547945205</v>
      </c>
    </row>
    <row r="3197" spans="1:10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 s="10">
        <f>(C3197-VLOOKUP(H3197,Riders!$A$2:$E$8002,4,FALSE))/365</f>
        <v>21.547945205479451</v>
      </c>
    </row>
    <row r="3198" spans="1:10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 s="10">
        <f>(C3198-VLOOKUP(H3198,Riders!$A$2:$E$8002,4,FALSE))/365</f>
        <v>28.312328767123287</v>
      </c>
    </row>
    <row r="3199" spans="1:10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 s="10">
        <f>(C3199-VLOOKUP(H3199,Riders!$A$2:$E$8002,4,FALSE))/365</f>
        <v>23.136986301369863</v>
      </c>
    </row>
    <row r="3200" spans="1:10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 s="10">
        <f>(C3200-VLOOKUP(H3200,Riders!$A$2:$E$8002,4,FALSE))/365</f>
        <v>32.336986301369862</v>
      </c>
    </row>
    <row r="3201" spans="1:10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 s="10">
        <f>(C3201-VLOOKUP(H3201,Riders!$A$2:$E$8002,4,FALSE))/365</f>
        <v>20.86849315068493</v>
      </c>
    </row>
    <row r="3202" spans="1:10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 s="10">
        <f>(C3202-VLOOKUP(H3202,Riders!$A$2:$E$8002,4,FALSE))/365</f>
        <v>22.504109589041096</v>
      </c>
    </row>
    <row r="3203" spans="1:10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 s="10">
        <f>(C3203-VLOOKUP(H3203,Riders!$A$2:$E$8002,4,FALSE))/365</f>
        <v>20.745205479452054</v>
      </c>
    </row>
    <row r="3204" spans="1:10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 s="10">
        <f>(C3204-VLOOKUP(H3204,Riders!$A$2:$E$8002,4,FALSE))/365</f>
        <v>29.443835616438356</v>
      </c>
    </row>
    <row r="3205" spans="1:10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 s="10">
        <f>(C3205-VLOOKUP(H3205,Riders!$A$2:$E$8002,4,FALSE))/365</f>
        <v>24.263013698630136</v>
      </c>
    </row>
    <row r="3206" spans="1:10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 s="10">
        <f>(C3206-VLOOKUP(H3206,Riders!$A$2:$E$8002,4,FALSE))/365</f>
        <v>23.671232876712327</v>
      </c>
    </row>
    <row r="3207" spans="1:10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 s="10">
        <f>(C3207-VLOOKUP(H3207,Riders!$A$2:$E$8002,4,FALSE))/365</f>
        <v>26.904109589041095</v>
      </c>
    </row>
    <row r="3208" spans="1:10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 s="10">
        <f>(C3208-VLOOKUP(H3208,Riders!$A$2:$E$8002,4,FALSE))/365</f>
        <v>24.583561643835615</v>
      </c>
    </row>
    <row r="3209" spans="1:10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 s="10">
        <f>(C3209-VLOOKUP(H3209,Riders!$A$2:$E$8002,4,FALSE))/365</f>
        <v>24.490410958904111</v>
      </c>
    </row>
    <row r="3210" spans="1:10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 s="10">
        <f>(C3210-VLOOKUP(H3210,Riders!$A$2:$E$8002,4,FALSE))/365</f>
        <v>20.838356164383562</v>
      </c>
    </row>
    <row r="3211" spans="1:10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 s="10">
        <f>(C3211-VLOOKUP(H3211,Riders!$A$2:$E$8002,4,FALSE))/365</f>
        <v>23.797260273972604</v>
      </c>
    </row>
    <row r="3212" spans="1:10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 s="10">
        <f>(C3212-VLOOKUP(H3212,Riders!$A$2:$E$8002,4,FALSE))/365</f>
        <v>30.920547945205481</v>
      </c>
    </row>
    <row r="3213" spans="1:10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 s="10">
        <f>(C3213-VLOOKUP(H3213,Riders!$A$2:$E$8002,4,FALSE))/365</f>
        <v>29.893150684931506</v>
      </c>
    </row>
    <row r="3214" spans="1:10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 s="10">
        <f>(C3214-VLOOKUP(H3214,Riders!$A$2:$E$8002,4,FALSE))/365</f>
        <v>33.635616438356166</v>
      </c>
    </row>
    <row r="3215" spans="1:10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 s="10">
        <f>(C3215-VLOOKUP(H3215,Riders!$A$2:$E$8002,4,FALSE))/365</f>
        <v>27.769863013698629</v>
      </c>
    </row>
    <row r="3216" spans="1:10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 s="10">
        <f>(C3216-VLOOKUP(H3216,Riders!$A$2:$E$8002,4,FALSE))/365</f>
        <v>21.027397260273972</v>
      </c>
    </row>
    <row r="3217" spans="1:10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 s="10">
        <f>(C3217-VLOOKUP(H3217,Riders!$A$2:$E$8002,4,FALSE))/365</f>
        <v>27.123287671232877</v>
      </c>
    </row>
    <row r="3218" spans="1:10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 s="10">
        <f>(C3218-VLOOKUP(H3218,Riders!$A$2:$E$8002,4,FALSE))/365</f>
        <v>28.350684931506848</v>
      </c>
    </row>
    <row r="3219" spans="1:10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 s="10">
        <f>(C3219-VLOOKUP(H3219,Riders!$A$2:$E$8002,4,FALSE))/365</f>
        <v>24.608219178082191</v>
      </c>
    </row>
    <row r="3220" spans="1:10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 s="10">
        <f>(C3220-VLOOKUP(H3220,Riders!$A$2:$E$8002,4,FALSE))/365</f>
        <v>21.857534246575341</v>
      </c>
    </row>
    <row r="3221" spans="1:10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 s="10">
        <f>(C3221-VLOOKUP(H3221,Riders!$A$2:$E$8002,4,FALSE))/365</f>
        <v>22.556164383561644</v>
      </c>
    </row>
    <row r="3222" spans="1:10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 s="10">
        <f>(C3222-VLOOKUP(H3222,Riders!$A$2:$E$8002,4,FALSE))/365</f>
        <v>23.950684931506849</v>
      </c>
    </row>
    <row r="3223" spans="1:10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 s="10">
        <f>(C3223-VLOOKUP(H3223,Riders!$A$2:$E$8002,4,FALSE))/365</f>
        <v>28.452054794520549</v>
      </c>
    </row>
    <row r="3224" spans="1:10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 s="10">
        <f>(C3224-VLOOKUP(H3224,Riders!$A$2:$E$8002,4,FALSE))/365</f>
        <v>29.353424657534248</v>
      </c>
    </row>
    <row r="3225" spans="1:10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 s="10">
        <f>(C3225-VLOOKUP(H3225,Riders!$A$2:$E$8002,4,FALSE))/365</f>
        <v>21.81917808219178</v>
      </c>
    </row>
    <row r="3226" spans="1:10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 s="10">
        <f>(C3226-VLOOKUP(H3226,Riders!$A$2:$E$8002,4,FALSE))/365</f>
        <v>22.728767123287671</v>
      </c>
    </row>
    <row r="3227" spans="1:10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 s="10">
        <f>(C3227-VLOOKUP(H3227,Riders!$A$2:$E$8002,4,FALSE))/365</f>
        <v>23.69041095890411</v>
      </c>
    </row>
    <row r="3228" spans="1:10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 s="10">
        <f>(C3228-VLOOKUP(H3228,Riders!$A$2:$E$8002,4,FALSE))/365</f>
        <v>22.652054794520549</v>
      </c>
    </row>
    <row r="3229" spans="1:10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 s="10">
        <f>(C3229-VLOOKUP(H3229,Riders!$A$2:$E$8002,4,FALSE))/365</f>
        <v>22.542465753424658</v>
      </c>
    </row>
    <row r="3230" spans="1:10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 s="10">
        <f>(C3230-VLOOKUP(H3230,Riders!$A$2:$E$8002,4,FALSE))/365</f>
        <v>21.564383561643837</v>
      </c>
    </row>
    <row r="3231" spans="1:10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 s="10">
        <f>(C3231-VLOOKUP(H3231,Riders!$A$2:$E$8002,4,FALSE))/365</f>
        <v>32.863013698630134</v>
      </c>
    </row>
    <row r="3232" spans="1:10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 s="10">
        <f>(C3232-VLOOKUP(H3232,Riders!$A$2:$E$8002,4,FALSE))/365</f>
        <v>24.726027397260275</v>
      </c>
    </row>
    <row r="3233" spans="1:10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 s="10">
        <f>(C3233-VLOOKUP(H3233,Riders!$A$2:$E$8002,4,FALSE))/365</f>
        <v>25.972602739726028</v>
      </c>
    </row>
    <row r="3234" spans="1:10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 s="10">
        <f>(C3234-VLOOKUP(H3234,Riders!$A$2:$E$8002,4,FALSE))/365</f>
        <v>21.92876712328767</v>
      </c>
    </row>
    <row r="3235" spans="1:10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 s="10">
        <f>(C3235-VLOOKUP(H3235,Riders!$A$2:$E$8002,4,FALSE))/365</f>
        <v>30.920547945205481</v>
      </c>
    </row>
    <row r="3236" spans="1:10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 s="10">
        <f>(C3236-VLOOKUP(H3236,Riders!$A$2:$E$8002,4,FALSE))/365</f>
        <v>32.863013698630134</v>
      </c>
    </row>
    <row r="3237" spans="1:10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 s="10">
        <f>(C3237-VLOOKUP(H3237,Riders!$A$2:$E$8002,4,FALSE))/365</f>
        <v>24.608219178082191</v>
      </c>
    </row>
    <row r="3238" spans="1:10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 s="10">
        <f>(C3238-VLOOKUP(H3238,Riders!$A$2:$E$8002,4,FALSE))/365</f>
        <v>24.490410958904111</v>
      </c>
    </row>
    <row r="3239" spans="1:10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 s="10">
        <f>(C3239-VLOOKUP(H3239,Riders!$A$2:$E$8002,4,FALSE))/365</f>
        <v>21.81917808219178</v>
      </c>
    </row>
    <row r="3240" spans="1:10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 s="10">
        <f>(C3240-VLOOKUP(H3240,Riders!$A$2:$E$8002,4,FALSE))/365</f>
        <v>28.350684931506848</v>
      </c>
    </row>
    <row r="3241" spans="1:10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 s="10">
        <f>(C3241-VLOOKUP(H3241,Riders!$A$2:$E$8002,4,FALSE))/365</f>
        <v>21.027397260273972</v>
      </c>
    </row>
    <row r="3242" spans="1:10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 s="10">
        <f>(C3242-VLOOKUP(H3242,Riders!$A$2:$E$8002,4,FALSE))/365</f>
        <v>21.92876712328767</v>
      </c>
    </row>
    <row r="3243" spans="1:10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 s="10">
        <f>(C3243-VLOOKUP(H3243,Riders!$A$2:$E$8002,4,FALSE))/365</f>
        <v>29.353424657534248</v>
      </c>
    </row>
    <row r="3244" spans="1:10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 s="10">
        <f>(C3244-VLOOKUP(H3244,Riders!$A$2:$E$8002,4,FALSE))/365</f>
        <v>29.893150684931506</v>
      </c>
    </row>
    <row r="3245" spans="1:10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 s="10">
        <f>(C3245-VLOOKUP(H3245,Riders!$A$2:$E$8002,4,FALSE))/365</f>
        <v>27.123287671232877</v>
      </c>
    </row>
    <row r="3246" spans="1:10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 s="10">
        <f>(C3246-VLOOKUP(H3246,Riders!$A$2:$E$8002,4,FALSE))/365</f>
        <v>28.452054794520549</v>
      </c>
    </row>
    <row r="3247" spans="1:10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 s="10">
        <f>(C3247-VLOOKUP(H3247,Riders!$A$2:$E$8002,4,FALSE))/365</f>
        <v>25.972602739726028</v>
      </c>
    </row>
    <row r="3248" spans="1:10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 s="10">
        <f>(C3248-VLOOKUP(H3248,Riders!$A$2:$E$8002,4,FALSE))/365</f>
        <v>23.797260273972604</v>
      </c>
    </row>
    <row r="3249" spans="1:10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 s="10">
        <f>(C3249-VLOOKUP(H3249,Riders!$A$2:$E$8002,4,FALSE))/365</f>
        <v>23.69041095890411</v>
      </c>
    </row>
    <row r="3250" spans="1:10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 s="10">
        <f>(C3250-VLOOKUP(H3250,Riders!$A$2:$E$8002,4,FALSE))/365</f>
        <v>21.564383561643837</v>
      </c>
    </row>
    <row r="3251" spans="1:10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 s="10">
        <f>(C3251-VLOOKUP(H3251,Riders!$A$2:$E$8002,4,FALSE))/365</f>
        <v>24.726027397260275</v>
      </c>
    </row>
    <row r="3252" spans="1:10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 s="10">
        <f>(C3252-VLOOKUP(H3252,Riders!$A$2:$E$8002,4,FALSE))/365</f>
        <v>21.857534246575341</v>
      </c>
    </row>
    <row r="3253" spans="1:10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 s="10">
        <f>(C3253-VLOOKUP(H3253,Riders!$A$2:$E$8002,4,FALSE))/365</f>
        <v>20.838356164383562</v>
      </c>
    </row>
    <row r="3254" spans="1:10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 s="10">
        <f>(C3254-VLOOKUP(H3254,Riders!$A$2:$E$8002,4,FALSE))/365</f>
        <v>27.769863013698629</v>
      </c>
    </row>
    <row r="3255" spans="1:10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 s="10">
        <f>(C3255-VLOOKUP(H3255,Riders!$A$2:$E$8002,4,FALSE))/365</f>
        <v>26.904109589041095</v>
      </c>
    </row>
    <row r="3256" spans="1:10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 s="10">
        <f>(C3256-VLOOKUP(H3256,Riders!$A$2:$E$8002,4,FALSE))/365</f>
        <v>22.652054794520549</v>
      </c>
    </row>
    <row r="3257" spans="1:10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 s="10">
        <f>(C3257-VLOOKUP(H3257,Riders!$A$2:$E$8002,4,FALSE))/365</f>
        <v>30.920547945205481</v>
      </c>
    </row>
    <row r="3258" spans="1:10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 s="10">
        <f>(C3258-VLOOKUP(H3258,Riders!$A$2:$E$8002,4,FALSE))/365</f>
        <v>23.69041095890411</v>
      </c>
    </row>
    <row r="3259" spans="1:10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 s="10">
        <f>(C3259-VLOOKUP(H3259,Riders!$A$2:$E$8002,4,FALSE))/365</f>
        <v>23.950684931506849</v>
      </c>
    </row>
    <row r="3260" spans="1:10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 s="10">
        <f>(C3260-VLOOKUP(H3260,Riders!$A$2:$E$8002,4,FALSE))/365</f>
        <v>33.635616438356166</v>
      </c>
    </row>
    <row r="3261" spans="1:10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 s="10">
        <f>(C3261-VLOOKUP(H3261,Riders!$A$2:$E$8002,4,FALSE))/365</f>
        <v>27.123287671232877</v>
      </c>
    </row>
    <row r="3262" spans="1:10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 s="10">
        <f>(C3262-VLOOKUP(H3262,Riders!$A$2:$E$8002,4,FALSE))/365</f>
        <v>22.542465753424658</v>
      </c>
    </row>
    <row r="3263" spans="1:10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 s="10">
        <f>(C3263-VLOOKUP(H3263,Riders!$A$2:$E$8002,4,FALSE))/365</f>
        <v>28.350684931506848</v>
      </c>
    </row>
    <row r="3264" spans="1:10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 s="10">
        <f>(C3264-VLOOKUP(H3264,Riders!$A$2:$E$8002,4,FALSE))/365</f>
        <v>24.583561643835615</v>
      </c>
    </row>
    <row r="3265" spans="1:10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 s="10">
        <f>(C3265-VLOOKUP(H3265,Riders!$A$2:$E$8002,4,FALSE))/365</f>
        <v>22.556164383561644</v>
      </c>
    </row>
    <row r="3266" spans="1:10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 s="10">
        <f>(C3266-VLOOKUP(H3266,Riders!$A$2:$E$8002,4,FALSE))/365</f>
        <v>22.652054794520549</v>
      </c>
    </row>
    <row r="3267" spans="1:10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 s="10">
        <f>(C3267-VLOOKUP(H3267,Riders!$A$2:$E$8002,4,FALSE))/365</f>
        <v>33.635616438356166</v>
      </c>
    </row>
    <row r="3268" spans="1:10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 s="10">
        <f>(C3268-VLOOKUP(H3268,Riders!$A$2:$E$8002,4,FALSE))/365</f>
        <v>27.123287671232877</v>
      </c>
    </row>
    <row r="3269" spans="1:10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 s="10">
        <f>(C3269-VLOOKUP(H3269,Riders!$A$2:$E$8002,4,FALSE))/365</f>
        <v>22.542465753424658</v>
      </c>
    </row>
    <row r="3270" spans="1:10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 s="10">
        <f>(C3270-VLOOKUP(H3270,Riders!$A$2:$E$8002,4,FALSE))/365</f>
        <v>26.904109589041095</v>
      </c>
    </row>
    <row r="3271" spans="1:10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 s="10">
        <f>(C3271-VLOOKUP(H3271,Riders!$A$2:$E$8002,4,FALSE))/365</f>
        <v>27.769863013698629</v>
      </c>
    </row>
    <row r="3272" spans="1:10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 s="10">
        <f>(C3272-VLOOKUP(H3272,Riders!$A$2:$E$8002,4,FALSE))/365</f>
        <v>22.556164383561644</v>
      </c>
    </row>
    <row r="3273" spans="1:10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 s="10">
        <f>(C3273-VLOOKUP(H3273,Riders!$A$2:$E$8002,4,FALSE))/365</f>
        <v>28.350684931506848</v>
      </c>
    </row>
    <row r="3274" spans="1:10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 s="10">
        <f>(C3274-VLOOKUP(H3274,Riders!$A$2:$E$8002,4,FALSE))/365</f>
        <v>23.69041095890411</v>
      </c>
    </row>
    <row r="3275" spans="1:10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 s="10">
        <f>(C3275-VLOOKUP(H3275,Riders!$A$2:$E$8002,4,FALSE))/365</f>
        <v>24.583561643835615</v>
      </c>
    </row>
    <row r="3276" spans="1:10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 s="10">
        <f>(C3276-VLOOKUP(H3276,Riders!$A$2:$E$8002,4,FALSE))/365</f>
        <v>30.920547945205481</v>
      </c>
    </row>
    <row r="3277" spans="1:10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 s="10">
        <f>(C3277-VLOOKUP(H3277,Riders!$A$2:$E$8002,4,FALSE))/365</f>
        <v>23.950684931506849</v>
      </c>
    </row>
    <row r="3278" spans="1:10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 s="10">
        <f>(C3278-VLOOKUP(H3278,Riders!$A$2:$E$8002,4,FALSE))/365</f>
        <v>26.926027397260274</v>
      </c>
    </row>
    <row r="3279" spans="1:10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 s="10">
        <f>(C3279-VLOOKUP(H3279,Riders!$A$2:$E$8002,4,FALSE))/365</f>
        <v>33.657534246575345</v>
      </c>
    </row>
    <row r="3280" spans="1:10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 s="10">
        <f>(C3280-VLOOKUP(H3280,Riders!$A$2:$E$8002,4,FALSE))/365</f>
        <v>31.654794520547945</v>
      </c>
    </row>
    <row r="3281" spans="1:10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 s="10">
        <f>(C3281-VLOOKUP(H3281,Riders!$A$2:$E$8002,4,FALSE))/365</f>
        <v>32.457534246575342</v>
      </c>
    </row>
    <row r="3282" spans="1:10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 s="10">
        <f>(C3282-VLOOKUP(H3282,Riders!$A$2:$E$8002,4,FALSE))/365</f>
        <v>29.375342465753423</v>
      </c>
    </row>
    <row r="3283" spans="1:10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 s="10">
        <f>(C3283-VLOOKUP(H3283,Riders!$A$2:$E$8002,4,FALSE))/365</f>
        <v>20.860273972602741</v>
      </c>
    </row>
    <row r="3284" spans="1:10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 s="10">
        <f>(C3284-VLOOKUP(H3284,Riders!$A$2:$E$8002,4,FALSE))/365</f>
        <v>23.712328767123289</v>
      </c>
    </row>
    <row r="3285" spans="1:10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 s="10">
        <f>(C3285-VLOOKUP(H3285,Riders!$A$2:$E$8002,4,FALSE))/365</f>
        <v>32.397260273972606</v>
      </c>
    </row>
    <row r="3286" spans="1:10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 s="10">
        <f>(C3286-VLOOKUP(H3286,Riders!$A$2:$E$8002,4,FALSE))/365</f>
        <v>24.747945205479454</v>
      </c>
    </row>
    <row r="3287" spans="1:10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 s="10">
        <f>(C3287-VLOOKUP(H3287,Riders!$A$2:$E$8002,4,FALSE))/365</f>
        <v>24.63013698630137</v>
      </c>
    </row>
    <row r="3288" spans="1:10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 s="10">
        <f>(C3288-VLOOKUP(H3288,Riders!$A$2:$E$8002,4,FALSE))/365</f>
        <v>21.950684931506849</v>
      </c>
    </row>
    <row r="3289" spans="1:10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 s="10">
        <f>(C3289-VLOOKUP(H3289,Riders!$A$2:$E$8002,4,FALSE))/365</f>
        <v>21.049315068493151</v>
      </c>
    </row>
    <row r="3290" spans="1:10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 s="10">
        <f>(C3290-VLOOKUP(H3290,Riders!$A$2:$E$8002,4,FALSE))/365</f>
        <v>29.504109589041096</v>
      </c>
    </row>
    <row r="3291" spans="1:10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 s="10">
        <f>(C3291-VLOOKUP(H3291,Riders!$A$2:$E$8002,4,FALSE))/365</f>
        <v>24.613698630136987</v>
      </c>
    </row>
    <row r="3292" spans="1:10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 s="10">
        <f>(C3292-VLOOKUP(H3292,Riders!$A$2:$E$8002,4,FALSE))/365</f>
        <v>22.578082191780823</v>
      </c>
    </row>
    <row r="3293" spans="1:10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 s="10">
        <f>(C3293-VLOOKUP(H3293,Riders!$A$2:$E$8002,4,FALSE))/365</f>
        <v>32.884931506849313</v>
      </c>
    </row>
    <row r="3294" spans="1:10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 s="10">
        <f>(C3294-VLOOKUP(H3294,Riders!$A$2:$E$8002,4,FALSE))/365</f>
        <v>30.942465753424656</v>
      </c>
    </row>
    <row r="3295" spans="1:10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 s="10">
        <f>(C3295-VLOOKUP(H3295,Riders!$A$2:$E$8002,4,FALSE))/365</f>
        <v>21.841095890410958</v>
      </c>
    </row>
    <row r="3296" spans="1:10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 s="10">
        <f>(C3296-VLOOKUP(H3296,Riders!$A$2:$E$8002,4,FALSE))/365</f>
        <v>29.972602739726028</v>
      </c>
    </row>
    <row r="3297" spans="1:10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 s="10">
        <f>(C3297-VLOOKUP(H3297,Riders!$A$2:$E$8002,4,FALSE))/365</f>
        <v>20.893150684931506</v>
      </c>
    </row>
    <row r="3298" spans="1:10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 s="10">
        <f>(C3298-VLOOKUP(H3298,Riders!$A$2:$E$8002,4,FALSE))/365</f>
        <v>24.605479452054794</v>
      </c>
    </row>
    <row r="3299" spans="1:10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 s="10">
        <f>(C3299-VLOOKUP(H3299,Riders!$A$2:$E$8002,4,FALSE))/365</f>
        <v>27.791780821917808</v>
      </c>
    </row>
    <row r="3300" spans="1:10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 s="10">
        <f>(C3300-VLOOKUP(H3300,Riders!$A$2:$E$8002,4,FALSE))/365</f>
        <v>26.134246575342466</v>
      </c>
    </row>
    <row r="3301" spans="1:10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 s="10">
        <f>(C3301-VLOOKUP(H3301,Riders!$A$2:$E$8002,4,FALSE))/365</f>
        <v>28.372602739726027</v>
      </c>
    </row>
    <row r="3302" spans="1:10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 s="10">
        <f>(C3302-VLOOKUP(H3302,Riders!$A$2:$E$8002,4,FALSE))/365</f>
        <v>23.972602739726028</v>
      </c>
    </row>
    <row r="3303" spans="1:10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 s="10">
        <f>(C3303-VLOOKUP(H3303,Riders!$A$2:$E$8002,4,FALSE))/365</f>
        <v>24.512328767123286</v>
      </c>
    </row>
    <row r="3304" spans="1:10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 s="10">
        <f>(C3304-VLOOKUP(H3304,Riders!$A$2:$E$8002,4,FALSE))/365</f>
        <v>26.671232876712327</v>
      </c>
    </row>
    <row r="3305" spans="1:10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 s="10">
        <f>(C3305-VLOOKUP(H3305,Riders!$A$2:$E$8002,4,FALSE))/365</f>
        <v>27.145205479452056</v>
      </c>
    </row>
    <row r="3306" spans="1:10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 s="10">
        <f>(C3306-VLOOKUP(H3306,Riders!$A$2:$E$8002,4,FALSE))/365</f>
        <v>31.654794520547945</v>
      </c>
    </row>
    <row r="3307" spans="1:10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 s="10">
        <f>(C3307-VLOOKUP(H3307,Riders!$A$2:$E$8002,4,FALSE))/365</f>
        <v>23.972602739726028</v>
      </c>
    </row>
    <row r="3308" spans="1:10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 s="10">
        <f>(C3308-VLOOKUP(H3308,Riders!$A$2:$E$8002,4,FALSE))/365</f>
        <v>29.504109589041096</v>
      </c>
    </row>
    <row r="3309" spans="1:10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 s="10">
        <f>(C3309-VLOOKUP(H3309,Riders!$A$2:$E$8002,4,FALSE))/365</f>
        <v>23.712328767123289</v>
      </c>
    </row>
    <row r="3310" spans="1:10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 s="10">
        <f>(C3310-VLOOKUP(H3310,Riders!$A$2:$E$8002,4,FALSE))/365</f>
        <v>29.972602739726028</v>
      </c>
    </row>
    <row r="3311" spans="1:10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 s="10">
        <f>(C3311-VLOOKUP(H3311,Riders!$A$2:$E$8002,4,FALSE))/365</f>
        <v>21.049315068493151</v>
      </c>
    </row>
    <row r="3312" spans="1:10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 s="10">
        <f>(C3312-VLOOKUP(H3312,Riders!$A$2:$E$8002,4,FALSE))/365</f>
        <v>27.145205479452056</v>
      </c>
    </row>
    <row r="3313" spans="1:10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 s="10">
        <f>(C3313-VLOOKUP(H3313,Riders!$A$2:$E$8002,4,FALSE))/365</f>
        <v>21.841095890410958</v>
      </c>
    </row>
    <row r="3314" spans="1:10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 s="10">
        <f>(C3314-VLOOKUP(H3314,Riders!$A$2:$E$8002,4,FALSE))/365</f>
        <v>24.63013698630137</v>
      </c>
    </row>
    <row r="3315" spans="1:10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 s="10">
        <f>(C3315-VLOOKUP(H3315,Riders!$A$2:$E$8002,4,FALSE))/365</f>
        <v>20.860273972602741</v>
      </c>
    </row>
    <row r="3316" spans="1:10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 s="10">
        <f>(C3316-VLOOKUP(H3316,Riders!$A$2:$E$8002,4,FALSE))/365</f>
        <v>24.605479452054794</v>
      </c>
    </row>
    <row r="3317" spans="1:10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 s="10">
        <f>(C3317-VLOOKUP(H3317,Riders!$A$2:$E$8002,4,FALSE))/365</f>
        <v>26.671232876712327</v>
      </c>
    </row>
    <row r="3318" spans="1:10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 s="10">
        <f>(C3318-VLOOKUP(H3318,Riders!$A$2:$E$8002,4,FALSE))/365</f>
        <v>30.942465753424656</v>
      </c>
    </row>
    <row r="3319" spans="1:10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 s="10">
        <f>(C3319-VLOOKUP(H3319,Riders!$A$2:$E$8002,4,FALSE))/365</f>
        <v>29.375342465753423</v>
      </c>
    </row>
    <row r="3320" spans="1:10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 s="10">
        <f>(C3320-VLOOKUP(H3320,Riders!$A$2:$E$8002,4,FALSE))/365</f>
        <v>21.950684931506849</v>
      </c>
    </row>
    <row r="3321" spans="1:10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 s="10">
        <f>(C3321-VLOOKUP(H3321,Riders!$A$2:$E$8002,4,FALSE))/365</f>
        <v>24.613698630136987</v>
      </c>
    </row>
    <row r="3322" spans="1:10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 s="10">
        <f>(C3322-VLOOKUP(H3322,Riders!$A$2:$E$8002,4,FALSE))/365</f>
        <v>20.893150684931506</v>
      </c>
    </row>
    <row r="3323" spans="1:10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 s="10">
        <f>(C3323-VLOOKUP(H3323,Riders!$A$2:$E$8002,4,FALSE))/365</f>
        <v>28.372602739726027</v>
      </c>
    </row>
    <row r="3324" spans="1:10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 s="10">
        <f>(C3324-VLOOKUP(H3324,Riders!$A$2:$E$8002,4,FALSE))/365</f>
        <v>24.512328767123286</v>
      </c>
    </row>
    <row r="3325" spans="1:10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 s="10">
        <f>(C3325-VLOOKUP(H3325,Riders!$A$2:$E$8002,4,FALSE))/365</f>
        <v>32.457534246575342</v>
      </c>
    </row>
    <row r="3326" spans="1:10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 s="10">
        <f>(C3326-VLOOKUP(H3326,Riders!$A$2:$E$8002,4,FALSE))/365</f>
        <v>31.654794520547945</v>
      </c>
    </row>
    <row r="3327" spans="1:10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 s="10">
        <f>(C3327-VLOOKUP(H3327,Riders!$A$2:$E$8002,4,FALSE))/365</f>
        <v>27.791780821917808</v>
      </c>
    </row>
    <row r="3328" spans="1:10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 s="10">
        <f>(C3328-VLOOKUP(H3328,Riders!$A$2:$E$8002,4,FALSE))/365</f>
        <v>32.884931506849313</v>
      </c>
    </row>
    <row r="3329" spans="1:10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 s="10">
        <f>(C3329-VLOOKUP(H3329,Riders!$A$2:$E$8002,4,FALSE))/365</f>
        <v>26.926027397260274</v>
      </c>
    </row>
    <row r="3330" spans="1:10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 s="10">
        <f>(C3330-VLOOKUP(H3330,Riders!$A$2:$E$8002,4,FALSE))/365</f>
        <v>24.747945205479454</v>
      </c>
    </row>
    <row r="3331" spans="1:10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 s="10">
        <f>(C3331-VLOOKUP(H3331,Riders!$A$2:$E$8002,4,FALSE))/365</f>
        <v>24.613698630136987</v>
      </c>
    </row>
    <row r="3332" spans="1:10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 s="10">
        <f>(C3332-VLOOKUP(H3332,Riders!$A$2:$E$8002,4,FALSE))/365</f>
        <v>33.657534246575345</v>
      </c>
    </row>
    <row r="3333" spans="1:10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 s="10">
        <f>(C3333-VLOOKUP(H3333,Riders!$A$2:$E$8002,4,FALSE))/365</f>
        <v>32.397260273972606</v>
      </c>
    </row>
    <row r="3334" spans="1:10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 s="10">
        <f>(C3334-VLOOKUP(H3334,Riders!$A$2:$E$8002,4,FALSE))/365</f>
        <v>22.578082191780823</v>
      </c>
    </row>
    <row r="3335" spans="1:10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 s="10">
        <f>(C3335-VLOOKUP(H3335,Riders!$A$2:$E$8002,4,FALSE))/365</f>
        <v>21.049315068493151</v>
      </c>
    </row>
    <row r="3336" spans="1:10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 s="10">
        <f>(C3336-VLOOKUP(H3336,Riders!$A$2:$E$8002,4,FALSE))/365</f>
        <v>26.134246575342466</v>
      </c>
    </row>
    <row r="3337" spans="1:10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 s="10">
        <f>(C3337-VLOOKUP(H3337,Riders!$A$2:$E$8002,4,FALSE))/365</f>
        <v>24.605479452054794</v>
      </c>
    </row>
    <row r="3338" spans="1:10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 s="10">
        <f>(C3338-VLOOKUP(H3338,Riders!$A$2:$E$8002,4,FALSE))/365</f>
        <v>22.578082191780823</v>
      </c>
    </row>
    <row r="3339" spans="1:10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 s="10">
        <f>(C3339-VLOOKUP(H3339,Riders!$A$2:$E$8002,4,FALSE))/365</f>
        <v>32.397260273972606</v>
      </c>
    </row>
    <row r="3340" spans="1:10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 s="10">
        <f>(C3340-VLOOKUP(H3340,Riders!$A$2:$E$8002,4,FALSE))/365</f>
        <v>33.657534246575345</v>
      </c>
    </row>
    <row r="3341" spans="1:10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 s="10">
        <f>(C3341-VLOOKUP(H3341,Riders!$A$2:$E$8002,4,FALSE))/365</f>
        <v>31.654794520547945</v>
      </c>
    </row>
    <row r="3342" spans="1:10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 s="10">
        <f>(C3342-VLOOKUP(H3342,Riders!$A$2:$E$8002,4,FALSE))/365</f>
        <v>32.884931506849313</v>
      </c>
    </row>
    <row r="3343" spans="1:10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 s="10">
        <f>(C3343-VLOOKUP(H3343,Riders!$A$2:$E$8002,4,FALSE))/365</f>
        <v>27.791780821917808</v>
      </c>
    </row>
    <row r="3344" spans="1:10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 s="10">
        <f>(C3344-VLOOKUP(H3344,Riders!$A$2:$E$8002,4,FALSE))/365</f>
        <v>24.747945205479454</v>
      </c>
    </row>
    <row r="3345" spans="1:10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 s="10">
        <f>(C3345-VLOOKUP(H3345,Riders!$A$2:$E$8002,4,FALSE))/365</f>
        <v>24.605479452054794</v>
      </c>
    </row>
    <row r="3346" spans="1:10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 s="10">
        <f>(C3346-VLOOKUP(H3346,Riders!$A$2:$E$8002,4,FALSE))/365</f>
        <v>24.613698630136987</v>
      </c>
    </row>
    <row r="3347" spans="1:10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 s="10">
        <f>(C3347-VLOOKUP(H3347,Riders!$A$2:$E$8002,4,FALSE))/365</f>
        <v>26.926027397260274</v>
      </c>
    </row>
    <row r="3348" spans="1:10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 s="10">
        <f>(C3348-VLOOKUP(H3348,Riders!$A$2:$E$8002,4,FALSE))/365</f>
        <v>21.049315068493151</v>
      </c>
    </row>
    <row r="3349" spans="1:10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 s="10">
        <f>(C3349-VLOOKUP(H3349,Riders!$A$2:$E$8002,4,FALSE))/365</f>
        <v>26.134246575342466</v>
      </c>
    </row>
    <row r="3350" spans="1:10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 s="10">
        <f>(C3350-VLOOKUP(H3350,Riders!$A$2:$E$8002,4,FALSE))/365</f>
        <v>33.868493150684934</v>
      </c>
    </row>
    <row r="3351" spans="1:10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 s="10">
        <f>(C3351-VLOOKUP(H3351,Riders!$A$2:$E$8002,4,FALSE))/365</f>
        <v>31.709589041095889</v>
      </c>
    </row>
    <row r="3352" spans="1:10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 s="10">
        <f>(C3352-VLOOKUP(H3352,Riders!$A$2:$E$8002,4,FALSE))/365</f>
        <v>33.627397260273973</v>
      </c>
    </row>
    <row r="3353" spans="1:10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 s="10">
        <f>(C3353-VLOOKUP(H3353,Riders!$A$2:$E$8002,4,FALSE))/365</f>
        <v>29.55890410958904</v>
      </c>
    </row>
    <row r="3354" spans="1:10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 s="10">
        <f>(C3354-VLOOKUP(H3354,Riders!$A$2:$E$8002,4,FALSE))/365</f>
        <v>23.895890410958906</v>
      </c>
    </row>
    <row r="3355" spans="1:10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 s="10">
        <f>(C3355-VLOOKUP(H3355,Riders!$A$2:$E$8002,4,FALSE))/365</f>
        <v>31.923287671232877</v>
      </c>
    </row>
    <row r="3356" spans="1:10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 s="10">
        <f>(C3356-VLOOKUP(H3356,Riders!$A$2:$E$8002,4,FALSE))/365</f>
        <v>34.832876712328769</v>
      </c>
    </row>
    <row r="3357" spans="1:10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 s="10">
        <f>(C3357-VLOOKUP(H3357,Riders!$A$2:$E$8002,4,FALSE))/365</f>
        <v>24.139726027397259</v>
      </c>
    </row>
    <row r="3358" spans="1:10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 s="10">
        <f>(C3358-VLOOKUP(H3358,Riders!$A$2:$E$8002,4,FALSE))/365</f>
        <v>32.512328767123286</v>
      </c>
    </row>
    <row r="3359" spans="1:10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 s="10">
        <f>(C3359-VLOOKUP(H3359,Riders!$A$2:$E$8002,4,FALSE))/365</f>
        <v>21.934246575342467</v>
      </c>
    </row>
    <row r="3360" spans="1:10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 s="10">
        <f>(C3360-VLOOKUP(H3360,Riders!$A$2:$E$8002,4,FALSE))/365</f>
        <v>28.427397260273974</v>
      </c>
    </row>
    <row r="3361" spans="1:10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 s="10">
        <f>(C3361-VLOOKUP(H3361,Riders!$A$2:$E$8002,4,FALSE))/365</f>
        <v>26.980821917808218</v>
      </c>
    </row>
    <row r="3362" spans="1:10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 s="10">
        <f>(C3362-VLOOKUP(H3362,Riders!$A$2:$E$8002,4,FALSE))/365</f>
        <v>21.767123287671232</v>
      </c>
    </row>
    <row r="3363" spans="1:10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 s="10">
        <f>(C3363-VLOOKUP(H3363,Riders!$A$2:$E$8002,4,FALSE))/365</f>
        <v>26.18904109589041</v>
      </c>
    </row>
    <row r="3364" spans="1:10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 s="10">
        <f>(C3364-VLOOKUP(H3364,Riders!$A$2:$E$8002,4,FALSE))/365</f>
        <v>22.728767123287671</v>
      </c>
    </row>
    <row r="3365" spans="1:10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 s="10">
        <f>(C3365-VLOOKUP(H3365,Riders!$A$2:$E$8002,4,FALSE))/365</f>
        <v>25.846575342465755</v>
      </c>
    </row>
    <row r="3366" spans="1:10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 s="10">
        <f>(C3366-VLOOKUP(H3366,Riders!$A$2:$E$8002,4,FALSE))/365</f>
        <v>20.123287671232877</v>
      </c>
    </row>
    <row r="3367" spans="1:10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 s="10">
        <f>(C3367-VLOOKUP(H3367,Riders!$A$2:$E$8002,4,FALSE))/365</f>
        <v>30.997260273972604</v>
      </c>
    </row>
    <row r="3368" spans="1:10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 s="10">
        <f>(C3368-VLOOKUP(H3368,Riders!$A$2:$E$8002,4,FALSE))/365</f>
        <v>29.43013698630137</v>
      </c>
    </row>
    <row r="3369" spans="1:10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 s="10">
        <f>(C3369-VLOOKUP(H3369,Riders!$A$2:$E$8002,4,FALSE))/365</f>
        <v>32.452054794520549</v>
      </c>
    </row>
    <row r="3370" spans="1:10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 s="10">
        <f>(C3370-VLOOKUP(H3370,Riders!$A$2:$E$8002,4,FALSE))/365</f>
        <v>20.915068493150685</v>
      </c>
    </row>
    <row r="3371" spans="1:10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 s="10">
        <f>(C3371-VLOOKUP(H3371,Riders!$A$2:$E$8002,4,FALSE))/365</f>
        <v>23.786301369863015</v>
      </c>
    </row>
    <row r="3372" spans="1:10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 s="10">
        <f>(C3372-VLOOKUP(H3372,Riders!$A$2:$E$8002,4,FALSE))/365</f>
        <v>22.432876712328767</v>
      </c>
    </row>
    <row r="3373" spans="1:10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 s="10">
        <f>(C3373-VLOOKUP(H3373,Riders!$A$2:$E$8002,4,FALSE))/365</f>
        <v>30.027397260273972</v>
      </c>
    </row>
    <row r="3374" spans="1:10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 s="10">
        <f>(C3374-VLOOKUP(H3374,Riders!$A$2:$E$8002,4,FALSE))/365</f>
        <v>24.802739726027397</v>
      </c>
    </row>
    <row r="3375" spans="1:10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 s="10">
        <f>(C3375-VLOOKUP(H3375,Riders!$A$2:$E$8002,4,FALSE))/365</f>
        <v>27.846575342465755</v>
      </c>
    </row>
    <row r="3376" spans="1:10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 s="10">
        <f>(C3376-VLOOKUP(H3376,Riders!$A$2:$E$8002,4,FALSE))/365</f>
        <v>24.660273972602738</v>
      </c>
    </row>
    <row r="3377" spans="1:10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 s="10">
        <f>(C3377-VLOOKUP(H3377,Riders!$A$2:$E$8002,4,FALSE))/365</f>
        <v>22.4</v>
      </c>
    </row>
    <row r="3378" spans="1:10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 s="10">
        <f>(C3378-VLOOKUP(H3378,Riders!$A$2:$E$8002,4,FALSE))/365</f>
        <v>24.794520547945204</v>
      </c>
    </row>
    <row r="3379" spans="1:10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 s="10">
        <f>(C3379-VLOOKUP(H3379,Riders!$A$2:$E$8002,4,FALSE))/365</f>
        <v>18.12054794520548</v>
      </c>
    </row>
    <row r="3380" spans="1:10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 s="10">
        <f>(C3380-VLOOKUP(H3380,Riders!$A$2:$E$8002,4,FALSE))/365</f>
        <v>31.709589041095889</v>
      </c>
    </row>
    <row r="3381" spans="1:10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 s="10">
        <f>(C3381-VLOOKUP(H3381,Riders!$A$2:$E$8002,4,FALSE))/365</f>
        <v>22.432876712328767</v>
      </c>
    </row>
    <row r="3382" spans="1:10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 s="10">
        <f>(C3382-VLOOKUP(H3382,Riders!$A$2:$E$8002,4,FALSE))/365</f>
        <v>29.43013698630137</v>
      </c>
    </row>
    <row r="3383" spans="1:10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 s="10">
        <f>(C3383-VLOOKUP(H3383,Riders!$A$2:$E$8002,4,FALSE))/365</f>
        <v>24.660273972602738</v>
      </c>
    </row>
    <row r="3384" spans="1:10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 s="10">
        <f>(C3384-VLOOKUP(H3384,Riders!$A$2:$E$8002,4,FALSE))/365</f>
        <v>34.832876712328769</v>
      </c>
    </row>
    <row r="3385" spans="1:10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 s="10">
        <f>(C3385-VLOOKUP(H3385,Riders!$A$2:$E$8002,4,FALSE))/365</f>
        <v>30.997260273972604</v>
      </c>
    </row>
    <row r="3386" spans="1:10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 s="10">
        <f>(C3386-VLOOKUP(H3386,Riders!$A$2:$E$8002,4,FALSE))/365</f>
        <v>23.786301369863015</v>
      </c>
    </row>
    <row r="3387" spans="1:10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 s="10">
        <f>(C3387-VLOOKUP(H3387,Riders!$A$2:$E$8002,4,FALSE))/365</f>
        <v>18.12054794520548</v>
      </c>
    </row>
    <row r="3388" spans="1:10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 s="10">
        <f>(C3388-VLOOKUP(H3388,Riders!$A$2:$E$8002,4,FALSE))/365</f>
        <v>26.980821917808218</v>
      </c>
    </row>
    <row r="3389" spans="1:10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 s="10">
        <f>(C3389-VLOOKUP(H3389,Riders!$A$2:$E$8002,4,FALSE))/365</f>
        <v>20.123287671232877</v>
      </c>
    </row>
    <row r="3390" spans="1:10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 s="10">
        <f>(C3390-VLOOKUP(H3390,Riders!$A$2:$E$8002,4,FALSE))/365</f>
        <v>21.934246575342467</v>
      </c>
    </row>
    <row r="3391" spans="1:10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 s="10">
        <f>(C3391-VLOOKUP(H3391,Riders!$A$2:$E$8002,4,FALSE))/365</f>
        <v>26.18904109589041</v>
      </c>
    </row>
    <row r="3392" spans="1:10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 s="10">
        <f>(C3392-VLOOKUP(H3392,Riders!$A$2:$E$8002,4,FALSE))/365</f>
        <v>32.512328767123286</v>
      </c>
    </row>
    <row r="3393" spans="1:10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 s="10">
        <f>(C3393-VLOOKUP(H3393,Riders!$A$2:$E$8002,4,FALSE))/365</f>
        <v>25.846575342465755</v>
      </c>
    </row>
    <row r="3394" spans="1:10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 s="10">
        <f>(C3394-VLOOKUP(H3394,Riders!$A$2:$E$8002,4,FALSE))/365</f>
        <v>21.767123287671232</v>
      </c>
    </row>
    <row r="3395" spans="1:10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 s="10">
        <f>(C3395-VLOOKUP(H3395,Riders!$A$2:$E$8002,4,FALSE))/365</f>
        <v>23.895890410958906</v>
      </c>
    </row>
    <row r="3396" spans="1:10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 s="10">
        <f>(C3396-VLOOKUP(H3396,Riders!$A$2:$E$8002,4,FALSE))/365</f>
        <v>24.139726027397259</v>
      </c>
    </row>
    <row r="3397" spans="1:10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 s="10">
        <f>(C3397-VLOOKUP(H3397,Riders!$A$2:$E$8002,4,FALSE))/365</f>
        <v>24.794520547945204</v>
      </c>
    </row>
    <row r="3398" spans="1:10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 s="10">
        <f>(C3398-VLOOKUP(H3398,Riders!$A$2:$E$8002,4,FALSE))/365</f>
        <v>29.55890410958904</v>
      </c>
    </row>
    <row r="3399" spans="1:10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 s="10">
        <f>(C3399-VLOOKUP(H3399,Riders!$A$2:$E$8002,4,FALSE))/365</f>
        <v>20.915068493150685</v>
      </c>
    </row>
    <row r="3400" spans="1:10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 s="10">
        <f>(C3400-VLOOKUP(H3400,Riders!$A$2:$E$8002,4,FALSE))/365</f>
        <v>27.846575342465755</v>
      </c>
    </row>
    <row r="3401" spans="1:10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 s="10">
        <f>(C3401-VLOOKUP(H3401,Riders!$A$2:$E$8002,4,FALSE))/365</f>
        <v>30.027397260273972</v>
      </c>
    </row>
    <row r="3402" spans="1:10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 s="10">
        <f>(C3402-VLOOKUP(H3402,Riders!$A$2:$E$8002,4,FALSE))/365</f>
        <v>22.4</v>
      </c>
    </row>
    <row r="3403" spans="1:10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 s="10">
        <f>(C3403-VLOOKUP(H3403,Riders!$A$2:$E$8002,4,FALSE))/365</f>
        <v>33.627397260273973</v>
      </c>
    </row>
    <row r="3404" spans="1:10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 s="10">
        <f>(C3404-VLOOKUP(H3404,Riders!$A$2:$E$8002,4,FALSE))/365</f>
        <v>22.728767123287671</v>
      </c>
    </row>
    <row r="3405" spans="1:10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 s="10">
        <f>(C3405-VLOOKUP(H3405,Riders!$A$2:$E$8002,4,FALSE))/365</f>
        <v>26.980821917808218</v>
      </c>
    </row>
    <row r="3406" spans="1:10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 s="10">
        <f>(C3406-VLOOKUP(H3406,Riders!$A$2:$E$8002,4,FALSE))/365</f>
        <v>33.868493150684934</v>
      </c>
    </row>
    <row r="3407" spans="1:10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 s="10">
        <f>(C3407-VLOOKUP(H3407,Riders!$A$2:$E$8002,4,FALSE))/365</f>
        <v>34.832876712328769</v>
      </c>
    </row>
    <row r="3408" spans="1:10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 s="10">
        <f>(C3408-VLOOKUP(H3408,Riders!$A$2:$E$8002,4,FALSE))/365</f>
        <v>27.846575342465755</v>
      </c>
    </row>
    <row r="3409" spans="1:10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 s="10">
        <f>(C3409-VLOOKUP(H3409,Riders!$A$2:$E$8002,4,FALSE))/365</f>
        <v>32.452054794520549</v>
      </c>
    </row>
    <row r="3410" spans="1:10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 s="10">
        <f>(C3410-VLOOKUP(H3410,Riders!$A$2:$E$8002,4,FALSE))/365</f>
        <v>31.923287671232877</v>
      </c>
    </row>
    <row r="3411" spans="1:10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 s="10">
        <f>(C3411-VLOOKUP(H3411,Riders!$A$2:$E$8002,4,FALSE))/365</f>
        <v>31.709589041095889</v>
      </c>
    </row>
    <row r="3412" spans="1:10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 s="10">
        <f>(C3412-VLOOKUP(H3412,Riders!$A$2:$E$8002,4,FALSE))/365</f>
        <v>24.139726027397259</v>
      </c>
    </row>
    <row r="3413" spans="1:10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 s="10">
        <f>(C3413-VLOOKUP(H3413,Riders!$A$2:$E$8002,4,FALSE))/365</f>
        <v>24.802739726027397</v>
      </c>
    </row>
    <row r="3414" spans="1:10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 s="10">
        <f>(C3414-VLOOKUP(H3414,Riders!$A$2:$E$8002,4,FALSE))/365</f>
        <v>28.427397260273974</v>
      </c>
    </row>
    <row r="3415" spans="1:10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 s="10">
        <f>(C3415-VLOOKUP(H3415,Riders!$A$2:$E$8002,4,FALSE))/365</f>
        <v>32.512328767123286</v>
      </c>
    </row>
    <row r="3416" spans="1:10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 s="10">
        <f>(C3416-VLOOKUP(H3416,Riders!$A$2:$E$8002,4,FALSE))/365</f>
        <v>24.139726027397259</v>
      </c>
    </row>
    <row r="3417" spans="1:10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 s="10">
        <f>(C3417-VLOOKUP(H3417,Riders!$A$2:$E$8002,4,FALSE))/365</f>
        <v>31.709589041095889</v>
      </c>
    </row>
    <row r="3418" spans="1:10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 s="10">
        <f>(C3418-VLOOKUP(H3418,Riders!$A$2:$E$8002,4,FALSE))/365</f>
        <v>26.980821917808218</v>
      </c>
    </row>
    <row r="3419" spans="1:10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 s="10">
        <f>(C3419-VLOOKUP(H3419,Riders!$A$2:$E$8002,4,FALSE))/365</f>
        <v>22.728767123287671</v>
      </c>
    </row>
    <row r="3420" spans="1:10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 s="10">
        <f>(C3420-VLOOKUP(H3420,Riders!$A$2:$E$8002,4,FALSE))/365</f>
        <v>33.868493150684934</v>
      </c>
    </row>
    <row r="3421" spans="1:10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 s="10">
        <f>(C3421-VLOOKUP(H3421,Riders!$A$2:$E$8002,4,FALSE))/365</f>
        <v>31.923287671232877</v>
      </c>
    </row>
    <row r="3422" spans="1:10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 s="10">
        <f>(C3422-VLOOKUP(H3422,Riders!$A$2:$E$8002,4,FALSE))/365</f>
        <v>32.452054794520549</v>
      </c>
    </row>
    <row r="3423" spans="1:10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 s="10">
        <f>(C3423-VLOOKUP(H3423,Riders!$A$2:$E$8002,4,FALSE))/365</f>
        <v>28.427397260273974</v>
      </c>
    </row>
    <row r="3424" spans="1:10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 s="10">
        <f>(C3424-VLOOKUP(H3424,Riders!$A$2:$E$8002,4,FALSE))/365</f>
        <v>24.802739726027397</v>
      </c>
    </row>
    <row r="3425" spans="1:10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 s="10">
        <f>(C3425-VLOOKUP(H3425,Riders!$A$2:$E$8002,4,FALSE))/365</f>
        <v>34.832876712328769</v>
      </c>
    </row>
    <row r="3426" spans="1:10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 s="10">
        <f>(C3426-VLOOKUP(H3426,Riders!$A$2:$E$8002,4,FALSE))/365</f>
        <v>32.512328767123286</v>
      </c>
    </row>
    <row r="3427" spans="1:10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 s="10">
        <f>(C3427-VLOOKUP(H3427,Riders!$A$2:$E$8002,4,FALSE))/365</f>
        <v>27.846575342465755</v>
      </c>
    </row>
    <row r="3428" spans="1:10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 s="10">
        <f>(C3428-VLOOKUP(H3428,Riders!$A$2:$E$8002,4,FALSE))/365</f>
        <v>28.446575342465753</v>
      </c>
    </row>
    <row r="3429" spans="1:10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 s="10">
        <f>(C3429-VLOOKUP(H3429,Riders!$A$2:$E$8002,4,FALSE))/365</f>
        <v>25.865753424657534</v>
      </c>
    </row>
    <row r="3430" spans="1:10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 s="10">
        <f>(C3430-VLOOKUP(H3430,Riders!$A$2:$E$8002,4,FALSE))/365</f>
        <v>21.953424657534246</v>
      </c>
    </row>
    <row r="3431" spans="1:10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 s="10">
        <f>(C3431-VLOOKUP(H3431,Riders!$A$2:$E$8002,4,FALSE))/365</f>
        <v>28.446575342465753</v>
      </c>
    </row>
    <row r="3432" spans="1:10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 s="10">
        <f>(C3432-VLOOKUP(H3432,Riders!$A$2:$E$8002,4,FALSE))/365</f>
        <v>33.887671232876713</v>
      </c>
    </row>
    <row r="3433" spans="1:10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 s="10">
        <f>(C3433-VLOOKUP(H3433,Riders!$A$2:$E$8002,4,FALSE))/365</f>
        <v>28.547945205479451</v>
      </c>
    </row>
    <row r="3434" spans="1:10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 s="10">
        <f>(C3434-VLOOKUP(H3434,Riders!$A$2:$E$8002,4,FALSE))/365</f>
        <v>27.304109589041097</v>
      </c>
    </row>
    <row r="3435" spans="1:10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 s="10">
        <f>(C3435-VLOOKUP(H3435,Riders!$A$2:$E$8002,4,FALSE))/365</f>
        <v>31.942465753424656</v>
      </c>
    </row>
    <row r="3436" spans="1:10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 s="10">
        <f>(C3436-VLOOKUP(H3436,Riders!$A$2:$E$8002,4,FALSE))/365</f>
        <v>31.016438356164382</v>
      </c>
    </row>
    <row r="3437" spans="1:10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 s="10">
        <f>(C3437-VLOOKUP(H3437,Riders!$A$2:$E$8002,4,FALSE))/365</f>
        <v>21.660273972602738</v>
      </c>
    </row>
    <row r="3438" spans="1:10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 s="10">
        <f>(C3438-VLOOKUP(H3438,Riders!$A$2:$E$8002,4,FALSE))/365</f>
        <v>33.646575342465752</v>
      </c>
    </row>
    <row r="3439" spans="1:10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 s="10">
        <f>(C3439-VLOOKUP(H3439,Riders!$A$2:$E$8002,4,FALSE))/365</f>
        <v>22.452054794520549</v>
      </c>
    </row>
    <row r="3440" spans="1:10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 s="10">
        <f>(C3440-VLOOKUP(H3440,Riders!$A$2:$E$8002,4,FALSE))/365</f>
        <v>30.734246575342464</v>
      </c>
    </row>
    <row r="3441" spans="1:10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 s="10">
        <f>(C3441-VLOOKUP(H3441,Riders!$A$2:$E$8002,4,FALSE))/365</f>
        <v>33.731506849315068</v>
      </c>
    </row>
    <row r="3442" spans="1:10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 s="10">
        <f>(C3442-VLOOKUP(H3442,Riders!$A$2:$E$8002,4,FALSE))/365</f>
        <v>27.684931506849313</v>
      </c>
    </row>
    <row r="3443" spans="1:10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 s="10">
        <f>(C3443-VLOOKUP(H3443,Riders!$A$2:$E$8002,4,FALSE))/365</f>
        <v>24.046575342465754</v>
      </c>
    </row>
    <row r="3444" spans="1:10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 s="10">
        <f>(C3444-VLOOKUP(H3444,Riders!$A$2:$E$8002,4,FALSE))/365</f>
        <v>22.419178082191781</v>
      </c>
    </row>
    <row r="3445" spans="1:10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 s="10">
        <f>(C3445-VLOOKUP(H3445,Riders!$A$2:$E$8002,4,FALSE))/365</f>
        <v>30.427397260273974</v>
      </c>
    </row>
    <row r="3446" spans="1:10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 s="10">
        <f>(C3446-VLOOKUP(H3446,Riders!$A$2:$E$8002,4,FALSE))/365</f>
        <v>26.068493150684933</v>
      </c>
    </row>
    <row r="3447" spans="1:10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 s="10">
        <f>(C3447-VLOOKUP(H3447,Riders!$A$2:$E$8002,4,FALSE))/365</f>
        <v>24.82191780821918</v>
      </c>
    </row>
    <row r="3448" spans="1:10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 s="10">
        <f>(C3448-VLOOKUP(H3448,Riders!$A$2:$E$8002,4,FALSE))/365</f>
        <v>32.958904109589042</v>
      </c>
    </row>
    <row r="3449" spans="1:10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 s="10">
        <f>(C3449-VLOOKUP(H3449,Riders!$A$2:$E$8002,4,FALSE))/365</f>
        <v>29.449315068493149</v>
      </c>
    </row>
    <row r="3450" spans="1:10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 s="10">
        <f>(C3450-VLOOKUP(H3450,Riders!$A$2:$E$8002,4,FALSE))/365</f>
        <v>21.123287671232877</v>
      </c>
    </row>
    <row r="3451" spans="1:10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 s="10">
        <f>(C3451-VLOOKUP(H3451,Riders!$A$2:$E$8002,4,FALSE))/365</f>
        <v>20.934246575342467</v>
      </c>
    </row>
    <row r="3452" spans="1:10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 s="10">
        <f>(C3452-VLOOKUP(H3452,Riders!$A$2:$E$8002,4,FALSE))/365</f>
        <v>20.890410958904109</v>
      </c>
    </row>
    <row r="3453" spans="1:10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 s="10">
        <f>(C3453-VLOOKUP(H3453,Riders!$A$2:$E$8002,4,FALSE))/365</f>
        <v>30.046575342465754</v>
      </c>
    </row>
    <row r="3454" spans="1:10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 s="10">
        <f>(C3454-VLOOKUP(H3454,Riders!$A$2:$E$8002,4,FALSE))/365</f>
        <v>21.123287671232877</v>
      </c>
    </row>
    <row r="3455" spans="1:10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 s="10">
        <f>(C3455-VLOOKUP(H3455,Riders!$A$2:$E$8002,4,FALSE))/365</f>
        <v>22.452054794520549</v>
      </c>
    </row>
    <row r="3456" spans="1:10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 s="10">
        <f>(C3456-VLOOKUP(H3456,Riders!$A$2:$E$8002,4,FALSE))/365</f>
        <v>22.419178082191781</v>
      </c>
    </row>
    <row r="3457" spans="1:10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 s="10">
        <f>(C3457-VLOOKUP(H3457,Riders!$A$2:$E$8002,4,FALSE))/365</f>
        <v>21.953424657534246</v>
      </c>
    </row>
    <row r="3458" spans="1:10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 s="10">
        <f>(C3458-VLOOKUP(H3458,Riders!$A$2:$E$8002,4,FALSE))/365</f>
        <v>28.547945205479451</v>
      </c>
    </row>
    <row r="3459" spans="1:10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 s="10">
        <f>(C3459-VLOOKUP(H3459,Riders!$A$2:$E$8002,4,FALSE))/365</f>
        <v>26.068493150684933</v>
      </c>
    </row>
    <row r="3460" spans="1:10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 s="10">
        <f>(C3460-VLOOKUP(H3460,Riders!$A$2:$E$8002,4,FALSE))/365</f>
        <v>31.016438356164382</v>
      </c>
    </row>
    <row r="3461" spans="1:10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 s="10">
        <f>(C3461-VLOOKUP(H3461,Riders!$A$2:$E$8002,4,FALSE))/365</f>
        <v>24.046575342465754</v>
      </c>
    </row>
    <row r="3462" spans="1:10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 s="10">
        <f>(C3462-VLOOKUP(H3462,Riders!$A$2:$E$8002,4,FALSE))/365</f>
        <v>21.660273972602738</v>
      </c>
    </row>
    <row r="3463" spans="1:10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 s="10">
        <f>(C3463-VLOOKUP(H3463,Riders!$A$2:$E$8002,4,FALSE))/365</f>
        <v>27.684931506849313</v>
      </c>
    </row>
    <row r="3464" spans="1:10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 s="10">
        <f>(C3464-VLOOKUP(H3464,Riders!$A$2:$E$8002,4,FALSE))/365</f>
        <v>20.890410958904109</v>
      </c>
    </row>
    <row r="3465" spans="1:10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 s="10">
        <f>(C3465-VLOOKUP(H3465,Riders!$A$2:$E$8002,4,FALSE))/365</f>
        <v>30.046575342465754</v>
      </c>
    </row>
    <row r="3466" spans="1:10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 s="10">
        <f>(C3466-VLOOKUP(H3466,Riders!$A$2:$E$8002,4,FALSE))/365</f>
        <v>33.887671232876713</v>
      </c>
    </row>
    <row r="3467" spans="1:10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 s="10">
        <f>(C3467-VLOOKUP(H3467,Riders!$A$2:$E$8002,4,FALSE))/365</f>
        <v>30.427397260273974</v>
      </c>
    </row>
    <row r="3468" spans="1:10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 s="10">
        <f>(C3468-VLOOKUP(H3468,Riders!$A$2:$E$8002,4,FALSE))/365</f>
        <v>33.646575342465752</v>
      </c>
    </row>
    <row r="3469" spans="1:10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 s="10">
        <f>(C3469-VLOOKUP(H3469,Riders!$A$2:$E$8002,4,FALSE))/365</f>
        <v>28.446575342465753</v>
      </c>
    </row>
    <row r="3470" spans="1:10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 s="10">
        <f>(C3470-VLOOKUP(H3470,Riders!$A$2:$E$8002,4,FALSE))/365</f>
        <v>29.449315068493149</v>
      </c>
    </row>
    <row r="3471" spans="1:10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 s="10">
        <f>(C3471-VLOOKUP(H3471,Riders!$A$2:$E$8002,4,FALSE))/365</f>
        <v>20.934246575342467</v>
      </c>
    </row>
    <row r="3472" spans="1:10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 s="10">
        <f>(C3472-VLOOKUP(H3472,Riders!$A$2:$E$8002,4,FALSE))/365</f>
        <v>31.942465753424656</v>
      </c>
    </row>
    <row r="3473" spans="1:10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 s="10">
        <f>(C3473-VLOOKUP(H3473,Riders!$A$2:$E$8002,4,FALSE))/365</f>
        <v>24.82191780821918</v>
      </c>
    </row>
    <row r="3474" spans="1:10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 s="10">
        <f>(C3474-VLOOKUP(H3474,Riders!$A$2:$E$8002,4,FALSE))/365</f>
        <v>33.731506849315068</v>
      </c>
    </row>
    <row r="3475" spans="1:10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 s="10">
        <f>(C3475-VLOOKUP(H3475,Riders!$A$2:$E$8002,4,FALSE))/365</f>
        <v>28.446575342465753</v>
      </c>
    </row>
    <row r="3476" spans="1:10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 s="10">
        <f>(C3476-VLOOKUP(H3476,Riders!$A$2:$E$8002,4,FALSE))/365</f>
        <v>30.427397260273974</v>
      </c>
    </row>
    <row r="3477" spans="1:10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 s="10">
        <f>(C3477-VLOOKUP(H3477,Riders!$A$2:$E$8002,4,FALSE))/365</f>
        <v>21.123287671232877</v>
      </c>
    </row>
    <row r="3478" spans="1:10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 s="10">
        <f>(C3478-VLOOKUP(H3478,Riders!$A$2:$E$8002,4,FALSE))/365</f>
        <v>27.304109589041097</v>
      </c>
    </row>
    <row r="3479" spans="1:10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 s="10">
        <f>(C3479-VLOOKUP(H3479,Riders!$A$2:$E$8002,4,FALSE))/365</f>
        <v>32.958904109589042</v>
      </c>
    </row>
    <row r="3480" spans="1:10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 s="10">
        <f>(C3480-VLOOKUP(H3480,Riders!$A$2:$E$8002,4,FALSE))/365</f>
        <v>30.734246575342464</v>
      </c>
    </row>
    <row r="3481" spans="1:10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 s="10">
        <f>(C3481-VLOOKUP(H3481,Riders!$A$2:$E$8002,4,FALSE))/365</f>
        <v>21.660273972602738</v>
      </c>
    </row>
    <row r="3482" spans="1:10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 s="10">
        <f>(C3482-VLOOKUP(H3482,Riders!$A$2:$E$8002,4,FALSE))/365</f>
        <v>25.865753424657534</v>
      </c>
    </row>
    <row r="3483" spans="1:10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 s="10">
        <f>(C3483-VLOOKUP(H3483,Riders!$A$2:$E$8002,4,FALSE))/365</f>
        <v>28.547945205479451</v>
      </c>
    </row>
    <row r="3484" spans="1:10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 s="10">
        <f>(C3484-VLOOKUP(H3484,Riders!$A$2:$E$8002,4,FALSE))/365</f>
        <v>31.942465753424656</v>
      </c>
    </row>
    <row r="3485" spans="1:10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 s="10">
        <f>(C3485-VLOOKUP(H3485,Riders!$A$2:$E$8002,4,FALSE))/365</f>
        <v>32.958904109589042</v>
      </c>
    </row>
    <row r="3486" spans="1:10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 s="10">
        <f>(C3486-VLOOKUP(H3486,Riders!$A$2:$E$8002,4,FALSE))/365</f>
        <v>27.304109589041097</v>
      </c>
    </row>
    <row r="3487" spans="1:10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 s="10">
        <f>(C3487-VLOOKUP(H3487,Riders!$A$2:$E$8002,4,FALSE))/365</f>
        <v>24.82191780821918</v>
      </c>
    </row>
    <row r="3488" spans="1:10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 s="10">
        <f>(C3488-VLOOKUP(H3488,Riders!$A$2:$E$8002,4,FALSE))/365</f>
        <v>30.734246575342464</v>
      </c>
    </row>
    <row r="3489" spans="1:10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 s="10">
        <f>(C3489-VLOOKUP(H3489,Riders!$A$2:$E$8002,4,FALSE))/365</f>
        <v>33.731506849315068</v>
      </c>
    </row>
    <row r="3490" spans="1:10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 s="10">
        <f>(C3490-VLOOKUP(H3490,Riders!$A$2:$E$8002,4,FALSE))/365</f>
        <v>30.427397260273974</v>
      </c>
    </row>
    <row r="3491" spans="1:10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 s="10">
        <f>(C3491-VLOOKUP(H3491,Riders!$A$2:$E$8002,4,FALSE))/365</f>
        <v>21.660273972602738</v>
      </c>
    </row>
    <row r="3492" spans="1:10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 s="10">
        <f>(C3492-VLOOKUP(H3492,Riders!$A$2:$E$8002,4,FALSE))/365</f>
        <v>25.865753424657534</v>
      </c>
    </row>
    <row r="3493" spans="1:10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 s="10">
        <f>(C3493-VLOOKUP(H3493,Riders!$A$2:$E$8002,4,FALSE))/365</f>
        <v>28.547945205479451</v>
      </c>
    </row>
    <row r="3494" spans="1:10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 s="10">
        <f>(C3494-VLOOKUP(H3494,Riders!$A$2:$E$8002,4,FALSE))/365</f>
        <v>28.446575342465753</v>
      </c>
    </row>
    <row r="3495" spans="1:10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 s="10">
        <f>(C3495-VLOOKUP(H3495,Riders!$A$2:$E$8002,4,FALSE))/365</f>
        <v>21.123287671232877</v>
      </c>
    </row>
    <row r="3496" spans="1:10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 s="10">
        <f>(C3496-VLOOKUP(H3496,Riders!$A$2:$E$8002,4,FALSE))/365</f>
        <v>25.884931506849316</v>
      </c>
    </row>
    <row r="3497" spans="1:10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 s="10">
        <f>(C3497-VLOOKUP(H3497,Riders!$A$2:$E$8002,4,FALSE))/365</f>
        <v>20.953424657534246</v>
      </c>
    </row>
    <row r="3498" spans="1:10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 s="10">
        <f>(C3498-VLOOKUP(H3498,Riders!$A$2:$E$8002,4,FALSE))/365</f>
        <v>32.978082191780821</v>
      </c>
    </row>
    <row r="3499" spans="1:10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 s="10">
        <f>(C3499-VLOOKUP(H3499,Riders!$A$2:$E$8002,4,FALSE))/365</f>
        <v>31.961643835616439</v>
      </c>
    </row>
    <row r="3500" spans="1:10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 s="10">
        <f>(C3500-VLOOKUP(H3500,Riders!$A$2:$E$8002,4,FALSE))/365</f>
        <v>34.871232876712327</v>
      </c>
    </row>
    <row r="3501" spans="1:10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 s="10">
        <f>(C3501-VLOOKUP(H3501,Riders!$A$2:$E$8002,4,FALSE))/365</f>
        <v>28.465753424657535</v>
      </c>
    </row>
    <row r="3502" spans="1:10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 s="10">
        <f>(C3502-VLOOKUP(H3502,Riders!$A$2:$E$8002,4,FALSE))/365</f>
        <v>24.17808219178082</v>
      </c>
    </row>
    <row r="3503" spans="1:10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 s="10">
        <f>(C3503-VLOOKUP(H3503,Riders!$A$2:$E$8002,4,FALSE))/365</f>
        <v>24.841095890410958</v>
      </c>
    </row>
    <row r="3504" spans="1:10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 s="10">
        <f>(C3504-VLOOKUP(H3504,Riders!$A$2:$E$8002,4,FALSE))/365</f>
        <v>32.550684931506851</v>
      </c>
    </row>
    <row r="3505" spans="1:10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 s="10">
        <f>(C3505-VLOOKUP(H3505,Riders!$A$2:$E$8002,4,FALSE))/365</f>
        <v>22.471232876712328</v>
      </c>
    </row>
    <row r="3506" spans="1:10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 s="10">
        <f>(C3506-VLOOKUP(H3506,Riders!$A$2:$E$8002,4,FALSE))/365</f>
        <v>22.438356164383563</v>
      </c>
    </row>
    <row r="3507" spans="1:10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 s="10">
        <f>(C3507-VLOOKUP(H3507,Riders!$A$2:$E$8002,4,FALSE))/365</f>
        <v>29.597260273972601</v>
      </c>
    </row>
    <row r="3508" spans="1:10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 s="10">
        <f>(C3508-VLOOKUP(H3508,Riders!$A$2:$E$8002,4,FALSE))/365</f>
        <v>27.323287671232876</v>
      </c>
    </row>
    <row r="3509" spans="1:10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 s="10">
        <f>(C3509-VLOOKUP(H3509,Riders!$A$2:$E$8002,4,FALSE))/365</f>
        <v>22.657534246575342</v>
      </c>
    </row>
    <row r="3510" spans="1:10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 s="10">
        <f>(C3510-VLOOKUP(H3510,Riders!$A$2:$E$8002,4,FALSE))/365</f>
        <v>27.704109589041096</v>
      </c>
    </row>
    <row r="3511" spans="1:10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 s="10">
        <f>(C3511-VLOOKUP(H3511,Riders!$A$2:$E$8002,4,FALSE))/365</f>
        <v>20.909589041095892</v>
      </c>
    </row>
    <row r="3512" spans="1:10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 s="10">
        <f>(C3512-VLOOKUP(H3512,Riders!$A$2:$E$8002,4,FALSE))/365</f>
        <v>21.972602739726028</v>
      </c>
    </row>
    <row r="3513" spans="1:10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 s="10">
        <f>(C3513-VLOOKUP(H3513,Riders!$A$2:$E$8002,4,FALSE))/365</f>
        <v>21.67945205479452</v>
      </c>
    </row>
    <row r="3514" spans="1:10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 s="10">
        <f>(C3514-VLOOKUP(H3514,Riders!$A$2:$E$8002,4,FALSE))/365</f>
        <v>33.750684931506846</v>
      </c>
    </row>
    <row r="3515" spans="1:10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 s="10">
        <f>(C3515-VLOOKUP(H3515,Riders!$A$2:$E$8002,4,FALSE))/365</f>
        <v>28.465753424657535</v>
      </c>
    </row>
    <row r="3516" spans="1:10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 s="10">
        <f>(C3516-VLOOKUP(H3516,Riders!$A$2:$E$8002,4,FALSE))/365</f>
        <v>21.142465753424659</v>
      </c>
    </row>
    <row r="3517" spans="1:10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 s="10">
        <f>(C3517-VLOOKUP(H3517,Riders!$A$2:$E$8002,4,FALSE))/365</f>
        <v>33.665753424657531</v>
      </c>
    </row>
    <row r="3518" spans="1:10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 s="10">
        <f>(C3518-VLOOKUP(H3518,Riders!$A$2:$E$8002,4,FALSE))/365</f>
        <v>31.035616438356165</v>
      </c>
    </row>
    <row r="3519" spans="1:10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 s="10">
        <f>(C3519-VLOOKUP(H3519,Riders!$A$2:$E$8002,4,FALSE))/365</f>
        <v>30.753424657534246</v>
      </c>
    </row>
    <row r="3520" spans="1:10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 s="10">
        <f>(C3520-VLOOKUP(H3520,Riders!$A$2:$E$8002,4,FALSE))/365</f>
        <v>29.468493150684932</v>
      </c>
    </row>
    <row r="3521" spans="1:10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 s="10">
        <f>(C3521-VLOOKUP(H3521,Riders!$A$2:$E$8002,4,FALSE))/365</f>
        <v>30.753424657534246</v>
      </c>
    </row>
    <row r="3522" spans="1:10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 s="10">
        <f>(C3522-VLOOKUP(H3522,Riders!$A$2:$E$8002,4,FALSE))/365</f>
        <v>21.972602739726028</v>
      </c>
    </row>
    <row r="3523" spans="1:10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 s="10">
        <f>(C3523-VLOOKUP(H3523,Riders!$A$2:$E$8002,4,FALSE))/365</f>
        <v>22.438356164383563</v>
      </c>
    </row>
    <row r="3524" spans="1:10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 s="10">
        <f>(C3524-VLOOKUP(H3524,Riders!$A$2:$E$8002,4,FALSE))/365</f>
        <v>32.550684931506851</v>
      </c>
    </row>
    <row r="3525" spans="1:10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 s="10">
        <f>(C3525-VLOOKUP(H3525,Riders!$A$2:$E$8002,4,FALSE))/365</f>
        <v>20.909589041095892</v>
      </c>
    </row>
    <row r="3526" spans="1:10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 s="10">
        <f>(C3526-VLOOKUP(H3526,Riders!$A$2:$E$8002,4,FALSE))/365</f>
        <v>33.665753424657531</v>
      </c>
    </row>
    <row r="3527" spans="1:10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 s="10">
        <f>(C3527-VLOOKUP(H3527,Riders!$A$2:$E$8002,4,FALSE))/365</f>
        <v>32.978082191780821</v>
      </c>
    </row>
    <row r="3528" spans="1:10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 s="10">
        <f>(C3528-VLOOKUP(H3528,Riders!$A$2:$E$8002,4,FALSE))/365</f>
        <v>27.704109589041096</v>
      </c>
    </row>
    <row r="3529" spans="1:10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 s="10">
        <f>(C3529-VLOOKUP(H3529,Riders!$A$2:$E$8002,4,FALSE))/365</f>
        <v>22.471232876712328</v>
      </c>
    </row>
    <row r="3530" spans="1:10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 s="10">
        <f>(C3530-VLOOKUP(H3530,Riders!$A$2:$E$8002,4,FALSE))/365</f>
        <v>31.035616438356165</v>
      </c>
    </row>
    <row r="3531" spans="1:10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 s="10">
        <f>(C3531-VLOOKUP(H3531,Riders!$A$2:$E$8002,4,FALSE))/365</f>
        <v>21.67945205479452</v>
      </c>
    </row>
    <row r="3532" spans="1:10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 s="10">
        <f>(C3532-VLOOKUP(H3532,Riders!$A$2:$E$8002,4,FALSE))/365</f>
        <v>21.142465753424659</v>
      </c>
    </row>
    <row r="3533" spans="1:10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 s="10">
        <f>(C3533-VLOOKUP(H3533,Riders!$A$2:$E$8002,4,FALSE))/365</f>
        <v>29.597260273972601</v>
      </c>
    </row>
    <row r="3534" spans="1:10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 s="10">
        <f>(C3534-VLOOKUP(H3534,Riders!$A$2:$E$8002,4,FALSE))/365</f>
        <v>28.465753424657535</v>
      </c>
    </row>
    <row r="3535" spans="1:10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 s="10">
        <f>(C3535-VLOOKUP(H3535,Riders!$A$2:$E$8002,4,FALSE))/365</f>
        <v>29.468493150684932</v>
      </c>
    </row>
    <row r="3536" spans="1:10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 s="10">
        <f>(C3536-VLOOKUP(H3536,Riders!$A$2:$E$8002,4,FALSE))/365</f>
        <v>33.750684931506846</v>
      </c>
    </row>
    <row r="3537" spans="1:10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 s="10">
        <f>(C3537-VLOOKUP(H3537,Riders!$A$2:$E$8002,4,FALSE))/365</f>
        <v>22.657534246575342</v>
      </c>
    </row>
    <row r="3538" spans="1:10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 s="10">
        <f>(C3538-VLOOKUP(H3538,Riders!$A$2:$E$8002,4,FALSE))/365</f>
        <v>25.884931506849316</v>
      </c>
    </row>
    <row r="3539" spans="1:10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 s="10">
        <f>(C3539-VLOOKUP(H3539,Riders!$A$2:$E$8002,4,FALSE))/365</f>
        <v>27.704109589041096</v>
      </c>
    </row>
    <row r="3540" spans="1:10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 s="10">
        <f>(C3540-VLOOKUP(H3540,Riders!$A$2:$E$8002,4,FALSE))/365</f>
        <v>30.753424657534246</v>
      </c>
    </row>
    <row r="3541" spans="1:10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 s="10">
        <f>(C3541-VLOOKUP(H3541,Riders!$A$2:$E$8002,4,FALSE))/365</f>
        <v>24.841095890410958</v>
      </c>
    </row>
    <row r="3542" spans="1:10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 s="10">
        <f>(C3542-VLOOKUP(H3542,Riders!$A$2:$E$8002,4,FALSE))/365</f>
        <v>27.323287671232876</v>
      </c>
    </row>
    <row r="3543" spans="1:10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 s="10">
        <f>(C3543-VLOOKUP(H3543,Riders!$A$2:$E$8002,4,FALSE))/365</f>
        <v>32.550684931506851</v>
      </c>
    </row>
    <row r="3544" spans="1:10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 s="10">
        <f>(C3544-VLOOKUP(H3544,Riders!$A$2:$E$8002,4,FALSE))/365</f>
        <v>21.142465753424659</v>
      </c>
    </row>
    <row r="3545" spans="1:10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 s="10">
        <f>(C3545-VLOOKUP(H3545,Riders!$A$2:$E$8002,4,FALSE))/365</f>
        <v>28.465753424657535</v>
      </c>
    </row>
    <row r="3546" spans="1:10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 s="10">
        <f>(C3546-VLOOKUP(H3546,Riders!$A$2:$E$8002,4,FALSE))/365</f>
        <v>20.953424657534246</v>
      </c>
    </row>
    <row r="3547" spans="1:10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 s="10">
        <f>(C3547-VLOOKUP(H3547,Riders!$A$2:$E$8002,4,FALSE))/365</f>
        <v>24.17808219178082</v>
      </c>
    </row>
    <row r="3548" spans="1:10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 s="10">
        <f>(C3548-VLOOKUP(H3548,Riders!$A$2:$E$8002,4,FALSE))/365</f>
        <v>21.142465753424659</v>
      </c>
    </row>
    <row r="3549" spans="1:10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 s="10">
        <f>(C3549-VLOOKUP(H3549,Riders!$A$2:$E$8002,4,FALSE))/365</f>
        <v>27.323287671232876</v>
      </c>
    </row>
    <row r="3550" spans="1:10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 s="10">
        <f>(C3550-VLOOKUP(H3550,Riders!$A$2:$E$8002,4,FALSE))/365</f>
        <v>32.550684931506851</v>
      </c>
    </row>
    <row r="3551" spans="1:10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 s="10">
        <f>(C3551-VLOOKUP(H3551,Riders!$A$2:$E$8002,4,FALSE))/365</f>
        <v>22.657534246575342</v>
      </c>
    </row>
    <row r="3552" spans="1:10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 s="10">
        <f>(C3552-VLOOKUP(H3552,Riders!$A$2:$E$8002,4,FALSE))/365</f>
        <v>33.750684931506846</v>
      </c>
    </row>
    <row r="3553" spans="1:10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 s="10">
        <f>(C3553-VLOOKUP(H3553,Riders!$A$2:$E$8002,4,FALSE))/365</f>
        <v>25.884931506849316</v>
      </c>
    </row>
    <row r="3554" spans="1:10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 s="10">
        <f>(C3554-VLOOKUP(H3554,Riders!$A$2:$E$8002,4,FALSE))/365</f>
        <v>30.753424657534246</v>
      </c>
    </row>
    <row r="3555" spans="1:10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 s="10">
        <f>(C3555-VLOOKUP(H3555,Riders!$A$2:$E$8002,4,FALSE))/365</f>
        <v>24.841095890410958</v>
      </c>
    </row>
    <row r="3556" spans="1:10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 s="10">
        <f>(C3556-VLOOKUP(H3556,Riders!$A$2:$E$8002,4,FALSE))/365</f>
        <v>24.17808219178082</v>
      </c>
    </row>
    <row r="3557" spans="1:10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 s="10">
        <f>(C3557-VLOOKUP(H3557,Riders!$A$2:$E$8002,4,FALSE))/365</f>
        <v>28.465753424657535</v>
      </c>
    </row>
    <row r="3558" spans="1:10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 s="10">
        <f>(C3558-VLOOKUP(H3558,Riders!$A$2:$E$8002,4,FALSE))/365</f>
        <v>20.953424657534246</v>
      </c>
    </row>
    <row r="3559" spans="1:10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 s="10">
        <f>(C3559-VLOOKUP(H3559,Riders!$A$2:$E$8002,4,FALSE))/365</f>
        <v>27.704109589041096</v>
      </c>
    </row>
    <row r="3560" spans="1:10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 s="10">
        <f>(C3560-VLOOKUP(H3560,Riders!$A$2:$E$8002,4,FALSE))/365</f>
        <v>22.972602739726028</v>
      </c>
    </row>
    <row r="3561" spans="1:10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 s="10">
        <f>(C3561-VLOOKUP(H3561,Riders!$A$2:$E$8002,4,FALSE))/365</f>
        <v>32.167123287671231</v>
      </c>
    </row>
    <row r="3562" spans="1:10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 s="10">
        <f>(C3562-VLOOKUP(H3562,Riders!$A$2:$E$8002,4,FALSE))/365</f>
        <v>28.090410958904108</v>
      </c>
    </row>
    <row r="3563" spans="1:10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 s="10">
        <f>(C3563-VLOOKUP(H3563,Riders!$A$2:$E$8002,4,FALSE))/365</f>
        <v>33.183561643835617</v>
      </c>
    </row>
    <row r="3564" spans="1:10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 s="10">
        <f>(C3564-VLOOKUP(H3564,Riders!$A$2:$E$8002,4,FALSE))/365</f>
        <v>30.271232876712329</v>
      </c>
    </row>
    <row r="3565" spans="1:10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 s="10">
        <f>(C3565-VLOOKUP(H3565,Riders!$A$2:$E$8002,4,FALSE))/365</f>
        <v>21.115068493150684</v>
      </c>
    </row>
    <row r="3566" spans="1:10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 s="10">
        <f>(C3566-VLOOKUP(H3566,Riders!$A$2:$E$8002,4,FALSE))/365</f>
        <v>22.863013698630137</v>
      </c>
    </row>
    <row r="3567" spans="1:10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 s="10">
        <f>(C3567-VLOOKUP(H3567,Riders!$A$2:$E$8002,4,FALSE))/365</f>
        <v>32.695890410958903</v>
      </c>
    </row>
    <row r="3568" spans="1:10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 s="10">
        <f>(C3568-VLOOKUP(H3568,Riders!$A$2:$E$8002,4,FALSE))/365</f>
        <v>34.112328767123287</v>
      </c>
    </row>
    <row r="3569" spans="1:10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 s="10">
        <f>(C3569-VLOOKUP(H3569,Riders!$A$2:$E$8002,4,FALSE))/365</f>
        <v>31.241095890410961</v>
      </c>
    </row>
    <row r="3570" spans="1:10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 s="10">
        <f>(C3570-VLOOKUP(H3570,Riders!$A$2:$E$8002,4,FALSE))/365</f>
        <v>26.969863013698632</v>
      </c>
    </row>
    <row r="3571" spans="1:10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 s="10">
        <f>(C3571-VLOOKUP(H3571,Riders!$A$2:$E$8002,4,FALSE))/365</f>
        <v>28.671232876712327</v>
      </c>
    </row>
    <row r="3572" spans="1:10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 s="10">
        <f>(C3572-VLOOKUP(H3572,Riders!$A$2:$E$8002,4,FALSE))/365</f>
        <v>25.046575342465754</v>
      </c>
    </row>
    <row r="3573" spans="1:10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 s="10">
        <f>(C3573-VLOOKUP(H3573,Riders!$A$2:$E$8002,4,FALSE))/365</f>
        <v>21.347945205479451</v>
      </c>
    </row>
    <row r="3574" spans="1:10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 s="10">
        <f>(C3574-VLOOKUP(H3574,Riders!$A$2:$E$8002,4,FALSE))/365</f>
        <v>31.953424657534246</v>
      </c>
    </row>
    <row r="3575" spans="1:10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 s="10">
        <f>(C3575-VLOOKUP(H3575,Riders!$A$2:$E$8002,4,FALSE))/365</f>
        <v>29.802739726027397</v>
      </c>
    </row>
    <row r="3576" spans="1:10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 s="10">
        <f>(C3576-VLOOKUP(H3576,Riders!$A$2:$E$8002,4,FALSE))/365</f>
        <v>22.876712328767123</v>
      </c>
    </row>
    <row r="3577" spans="1:10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 s="10">
        <f>(C3577-VLOOKUP(H3577,Riders!$A$2:$E$8002,4,FALSE))/365</f>
        <v>33.956164383561642</v>
      </c>
    </row>
    <row r="3578" spans="1:10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 s="10">
        <f>(C3578-VLOOKUP(H3578,Riders!$A$2:$E$8002,4,FALSE))/365</f>
        <v>36.542465753424658</v>
      </c>
    </row>
    <row r="3579" spans="1:10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 s="10">
        <f>(C3579-VLOOKUP(H3579,Riders!$A$2:$E$8002,4,FALSE))/365</f>
        <v>21.884931506849316</v>
      </c>
    </row>
    <row r="3580" spans="1:10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 s="10">
        <f>(C3580-VLOOKUP(H3580,Riders!$A$2:$E$8002,4,FALSE))/365</f>
        <v>30.652054794520549</v>
      </c>
    </row>
    <row r="3581" spans="1:10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 s="10">
        <f>(C3581-VLOOKUP(H3581,Riders!$A$2:$E$8002,4,FALSE))/365</f>
        <v>35.076712328767123</v>
      </c>
    </row>
    <row r="3582" spans="1:10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 s="10">
        <f>(C3582-VLOOKUP(H3582,Riders!$A$2:$E$8002,4,FALSE))/365</f>
        <v>30.958904109589042</v>
      </c>
    </row>
    <row r="3583" spans="1:10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 s="10">
        <f>(C3583-VLOOKUP(H3583,Riders!$A$2:$E$8002,4,FALSE))/365</f>
        <v>27.224657534246575</v>
      </c>
    </row>
    <row r="3584" spans="1:10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 s="10">
        <f>(C3584-VLOOKUP(H3584,Riders!$A$2:$E$8002,4,FALSE))/365</f>
        <v>28.638356164383563</v>
      </c>
    </row>
    <row r="3585" spans="1:10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 s="10">
        <f>(C3585-VLOOKUP(H3585,Riders!$A$2:$E$8002,4,FALSE))/365</f>
        <v>32.756164383561647</v>
      </c>
    </row>
    <row r="3586" spans="1:10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 s="10">
        <f>(C3586-VLOOKUP(H3586,Riders!$A$2:$E$8002,4,FALSE))/365</f>
        <v>22.676712328767124</v>
      </c>
    </row>
    <row r="3587" spans="1:10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 s="10">
        <f>(C3587-VLOOKUP(H3587,Riders!$A$2:$E$8002,4,FALSE))/365</f>
        <v>25.624657534246577</v>
      </c>
    </row>
    <row r="3588" spans="1:10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 s="10">
        <f>(C3588-VLOOKUP(H3588,Riders!$A$2:$E$8002,4,FALSE))/365</f>
        <v>28.090410958904108</v>
      </c>
    </row>
    <row r="3589" spans="1:10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 s="10">
        <f>(C3589-VLOOKUP(H3589,Riders!$A$2:$E$8002,4,FALSE))/365</f>
        <v>21.884931506849316</v>
      </c>
    </row>
    <row r="3590" spans="1:10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 s="10">
        <f>(C3590-VLOOKUP(H3590,Riders!$A$2:$E$8002,4,FALSE))/365</f>
        <v>29.802739726027397</v>
      </c>
    </row>
    <row r="3591" spans="1:10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 s="10">
        <f>(C3591-VLOOKUP(H3591,Riders!$A$2:$E$8002,4,FALSE))/365</f>
        <v>32.756164383561647</v>
      </c>
    </row>
    <row r="3592" spans="1:10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 s="10">
        <f>(C3592-VLOOKUP(H3592,Riders!$A$2:$E$8002,4,FALSE))/365</f>
        <v>35.076712328767123</v>
      </c>
    </row>
    <row r="3593" spans="1:10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 s="10">
        <f>(C3593-VLOOKUP(H3593,Riders!$A$2:$E$8002,4,FALSE))/365</f>
        <v>22.676712328767124</v>
      </c>
    </row>
    <row r="3594" spans="1:10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 s="10">
        <f>(C3594-VLOOKUP(H3594,Riders!$A$2:$E$8002,4,FALSE))/365</f>
        <v>33.183561643835617</v>
      </c>
    </row>
    <row r="3595" spans="1:10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 s="10">
        <f>(C3595-VLOOKUP(H3595,Riders!$A$2:$E$8002,4,FALSE))/365</f>
        <v>21.347945205479451</v>
      </c>
    </row>
    <row r="3596" spans="1:10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 s="10">
        <f>(C3596-VLOOKUP(H3596,Riders!$A$2:$E$8002,4,FALSE))/365</f>
        <v>32.695890410958903</v>
      </c>
    </row>
    <row r="3597" spans="1:10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 s="10">
        <f>(C3597-VLOOKUP(H3597,Riders!$A$2:$E$8002,4,FALSE))/365</f>
        <v>34.112328767123287</v>
      </c>
    </row>
    <row r="3598" spans="1:10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 s="10">
        <f>(C3598-VLOOKUP(H3598,Riders!$A$2:$E$8002,4,FALSE))/365</f>
        <v>25.046575342465754</v>
      </c>
    </row>
    <row r="3599" spans="1:10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 s="10">
        <f>(C3599-VLOOKUP(H3599,Riders!$A$2:$E$8002,4,FALSE))/365</f>
        <v>30.652054794520549</v>
      </c>
    </row>
    <row r="3600" spans="1:10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 s="10">
        <f>(C3600-VLOOKUP(H3600,Riders!$A$2:$E$8002,4,FALSE))/365</f>
        <v>25.624657534246577</v>
      </c>
    </row>
    <row r="3601" spans="1:10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 s="10">
        <f>(C3601-VLOOKUP(H3601,Riders!$A$2:$E$8002,4,FALSE))/365</f>
        <v>30.271232876712329</v>
      </c>
    </row>
    <row r="3602" spans="1:10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 s="10">
        <f>(C3602-VLOOKUP(H3602,Riders!$A$2:$E$8002,4,FALSE))/365</f>
        <v>31.953424657534246</v>
      </c>
    </row>
    <row r="3603" spans="1:10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 s="10">
        <f>(C3603-VLOOKUP(H3603,Riders!$A$2:$E$8002,4,FALSE))/365</f>
        <v>28.638356164383563</v>
      </c>
    </row>
    <row r="3604" spans="1:10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 s="10">
        <f>(C3604-VLOOKUP(H3604,Riders!$A$2:$E$8002,4,FALSE))/365</f>
        <v>31.241095890410961</v>
      </c>
    </row>
    <row r="3605" spans="1:10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 s="10">
        <f>(C3605-VLOOKUP(H3605,Riders!$A$2:$E$8002,4,FALSE))/365</f>
        <v>36.542465753424658</v>
      </c>
    </row>
    <row r="3606" spans="1:10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 s="10">
        <f>(C3606-VLOOKUP(H3606,Riders!$A$2:$E$8002,4,FALSE))/365</f>
        <v>22.972602739726028</v>
      </c>
    </row>
    <row r="3607" spans="1:10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 s="10">
        <f>(C3607-VLOOKUP(H3607,Riders!$A$2:$E$8002,4,FALSE))/365</f>
        <v>22.876712328767123</v>
      </c>
    </row>
    <row r="3608" spans="1:10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 s="10">
        <f>(C3608-VLOOKUP(H3608,Riders!$A$2:$E$8002,4,FALSE))/365</f>
        <v>21.884931506849316</v>
      </c>
    </row>
    <row r="3609" spans="1:10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 s="10">
        <f>(C3609-VLOOKUP(H3609,Riders!$A$2:$E$8002,4,FALSE))/365</f>
        <v>22.863013698630137</v>
      </c>
    </row>
    <row r="3610" spans="1:10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 s="10">
        <f>(C3610-VLOOKUP(H3610,Riders!$A$2:$E$8002,4,FALSE))/365</f>
        <v>35.076712328767123</v>
      </c>
    </row>
    <row r="3611" spans="1:10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 s="10">
        <f>(C3611-VLOOKUP(H3611,Riders!$A$2:$E$8002,4,FALSE))/365</f>
        <v>28.638356164383563</v>
      </c>
    </row>
    <row r="3612" spans="1:10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 s="10">
        <f>(C3612-VLOOKUP(H3612,Riders!$A$2:$E$8002,4,FALSE))/365</f>
        <v>27.224657534246575</v>
      </c>
    </row>
    <row r="3613" spans="1:10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 s="10">
        <f>(C3613-VLOOKUP(H3613,Riders!$A$2:$E$8002,4,FALSE))/365</f>
        <v>30.958904109589042</v>
      </c>
    </row>
    <row r="3614" spans="1:10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 s="10">
        <f>(C3614-VLOOKUP(H3614,Riders!$A$2:$E$8002,4,FALSE))/365</f>
        <v>21.115068493150684</v>
      </c>
    </row>
    <row r="3615" spans="1:10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 s="10">
        <f>(C3615-VLOOKUP(H3615,Riders!$A$2:$E$8002,4,FALSE))/365</f>
        <v>31.953424657534246</v>
      </c>
    </row>
    <row r="3616" spans="1:10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 s="10">
        <f>(C3616-VLOOKUP(H3616,Riders!$A$2:$E$8002,4,FALSE))/365</f>
        <v>28.671232876712327</v>
      </c>
    </row>
    <row r="3617" spans="1:10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 s="10">
        <f>(C3617-VLOOKUP(H3617,Riders!$A$2:$E$8002,4,FALSE))/365</f>
        <v>25.046575342465754</v>
      </c>
    </row>
    <row r="3618" spans="1:10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 s="10">
        <f>(C3618-VLOOKUP(H3618,Riders!$A$2:$E$8002,4,FALSE))/365</f>
        <v>34.112328767123287</v>
      </c>
    </row>
    <row r="3619" spans="1:10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 s="10">
        <f>(C3619-VLOOKUP(H3619,Riders!$A$2:$E$8002,4,FALSE))/365</f>
        <v>32.167123287671231</v>
      </c>
    </row>
    <row r="3620" spans="1:10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 s="10">
        <f>(C3620-VLOOKUP(H3620,Riders!$A$2:$E$8002,4,FALSE))/365</f>
        <v>26.969863013698632</v>
      </c>
    </row>
    <row r="3621" spans="1:10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 s="10">
        <f>(C3621-VLOOKUP(H3621,Riders!$A$2:$E$8002,4,FALSE))/365</f>
        <v>28.090410958904108</v>
      </c>
    </row>
    <row r="3622" spans="1:10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 s="10">
        <f>(C3622-VLOOKUP(H3622,Riders!$A$2:$E$8002,4,FALSE))/365</f>
        <v>33.956164383561642</v>
      </c>
    </row>
    <row r="3623" spans="1:10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 s="10">
        <f>(C3623-VLOOKUP(H3623,Riders!$A$2:$E$8002,4,FALSE))/365</f>
        <v>22.676712328767124</v>
      </c>
    </row>
    <row r="3624" spans="1:10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 s="10">
        <f>(C3624-VLOOKUP(H3624,Riders!$A$2:$E$8002,4,FALSE))/365</f>
        <v>30.958904109589042</v>
      </c>
    </row>
    <row r="3625" spans="1:10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 s="10">
        <f>(C3625-VLOOKUP(H3625,Riders!$A$2:$E$8002,4,FALSE))/365</f>
        <v>21.884931506849316</v>
      </c>
    </row>
    <row r="3626" spans="1:10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 s="10">
        <f>(C3626-VLOOKUP(H3626,Riders!$A$2:$E$8002,4,FALSE))/365</f>
        <v>22.972602739726028</v>
      </c>
    </row>
    <row r="3627" spans="1:10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 s="10">
        <f>(C3627-VLOOKUP(H3627,Riders!$A$2:$E$8002,4,FALSE))/365</f>
        <v>31.953424657534246</v>
      </c>
    </row>
    <row r="3628" spans="1:10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 s="10">
        <f>(C3628-VLOOKUP(H3628,Riders!$A$2:$E$8002,4,FALSE))/365</f>
        <v>22.876712328767123</v>
      </c>
    </row>
    <row r="3629" spans="1:10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 s="10">
        <f>(C3629-VLOOKUP(H3629,Riders!$A$2:$E$8002,4,FALSE))/365</f>
        <v>26.969863013698632</v>
      </c>
    </row>
    <row r="3630" spans="1:10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 s="10">
        <f>(C3630-VLOOKUP(H3630,Riders!$A$2:$E$8002,4,FALSE))/365</f>
        <v>32.167123287671231</v>
      </c>
    </row>
    <row r="3631" spans="1:10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 s="10">
        <f>(C3631-VLOOKUP(H3631,Riders!$A$2:$E$8002,4,FALSE))/365</f>
        <v>28.090410958904108</v>
      </c>
    </row>
    <row r="3632" spans="1:10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 s="10">
        <f>(C3632-VLOOKUP(H3632,Riders!$A$2:$E$8002,4,FALSE))/365</f>
        <v>22.863013698630137</v>
      </c>
    </row>
    <row r="3633" spans="1:10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 s="10">
        <f>(C3633-VLOOKUP(H3633,Riders!$A$2:$E$8002,4,FALSE))/365</f>
        <v>27.224657534246575</v>
      </c>
    </row>
    <row r="3634" spans="1:10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 s="10">
        <f>(C3634-VLOOKUP(H3634,Riders!$A$2:$E$8002,4,FALSE))/365</f>
        <v>34.112328767123287</v>
      </c>
    </row>
    <row r="3635" spans="1:10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 s="10">
        <f>(C3635-VLOOKUP(H3635,Riders!$A$2:$E$8002,4,FALSE))/365</f>
        <v>21.115068493150684</v>
      </c>
    </row>
    <row r="3636" spans="1:10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 s="10">
        <f>(C3636-VLOOKUP(H3636,Riders!$A$2:$E$8002,4,FALSE))/365</f>
        <v>22.972602739726028</v>
      </c>
    </row>
    <row r="3637" spans="1:10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 s="10">
        <f>(C3637-VLOOKUP(H3637,Riders!$A$2:$E$8002,4,FALSE))/365</f>
        <v>30.958904109589042</v>
      </c>
    </row>
    <row r="3638" spans="1:10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 s="10">
        <f>(C3638-VLOOKUP(H3638,Riders!$A$2:$E$8002,4,FALSE))/365</f>
        <v>32.167123287671231</v>
      </c>
    </row>
    <row r="3639" spans="1:10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 s="10">
        <f>(C3639-VLOOKUP(H3639,Riders!$A$2:$E$8002,4,FALSE))/365</f>
        <v>22.863013698630137</v>
      </c>
    </row>
    <row r="3640" spans="1:10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 s="10">
        <f>(C3640-VLOOKUP(H3640,Riders!$A$2:$E$8002,4,FALSE))/365</f>
        <v>28.090410958904108</v>
      </c>
    </row>
    <row r="3641" spans="1:10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 s="10">
        <f>(C3641-VLOOKUP(H3641,Riders!$A$2:$E$8002,4,FALSE))/365</f>
        <v>21.884931506849316</v>
      </c>
    </row>
    <row r="3642" spans="1:10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 s="10">
        <f>(C3642-VLOOKUP(H3642,Riders!$A$2:$E$8002,4,FALSE))/365</f>
        <v>26.969863013698632</v>
      </c>
    </row>
    <row r="3643" spans="1:10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 s="10">
        <f>(C3643-VLOOKUP(H3643,Riders!$A$2:$E$8002,4,FALSE))/365</f>
        <v>31.953424657534246</v>
      </c>
    </row>
    <row r="3644" spans="1:10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 s="10">
        <f>(C3644-VLOOKUP(H3644,Riders!$A$2:$E$8002,4,FALSE))/365</f>
        <v>21.115068493150684</v>
      </c>
    </row>
    <row r="3645" spans="1:10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 s="10">
        <f>(C3645-VLOOKUP(H3645,Riders!$A$2:$E$8002,4,FALSE))/365</f>
        <v>22.876712328767123</v>
      </c>
    </row>
    <row r="3646" spans="1:10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 s="10">
        <f>(C3646-VLOOKUP(H3646,Riders!$A$2:$E$8002,4,FALSE))/365</f>
        <v>27.224657534246575</v>
      </c>
    </row>
    <row r="3647" spans="1:10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 s="10">
        <f>(C3647-VLOOKUP(H3647,Riders!$A$2:$E$8002,4,FALSE))/365</f>
        <v>34.112328767123287</v>
      </c>
    </row>
    <row r="3648" spans="1:10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 s="10">
        <f>(C3648-VLOOKUP(H3648,Riders!$A$2:$E$8002,4,FALSE))/365</f>
        <v>30.334246575342465</v>
      </c>
    </row>
    <row r="3649" spans="1:10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 s="10">
        <f>(C3649-VLOOKUP(H3649,Riders!$A$2:$E$8002,4,FALSE))/365</f>
        <v>22.008219178082193</v>
      </c>
    </row>
    <row r="3650" spans="1:10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 s="10">
        <f>(C3650-VLOOKUP(H3650,Riders!$A$2:$E$8002,4,FALSE))/365</f>
        <v>33.843835616438355</v>
      </c>
    </row>
    <row r="3651" spans="1:10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 s="10">
        <f>(C3651-VLOOKUP(H3651,Riders!$A$2:$E$8002,4,FALSE))/365</f>
        <v>21.643835616438356</v>
      </c>
    </row>
    <row r="3652" spans="1:10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 s="10">
        <f>(C3652-VLOOKUP(H3652,Riders!$A$2:$E$8002,4,FALSE))/365</f>
        <v>22.838356164383562</v>
      </c>
    </row>
    <row r="3653" spans="1:10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 s="10">
        <f>(C3653-VLOOKUP(H3653,Riders!$A$2:$E$8002,4,FALSE))/365</f>
        <v>27.093150684931508</v>
      </c>
    </row>
    <row r="3654" spans="1:10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 s="10">
        <f>(C3654-VLOOKUP(H3654,Riders!$A$2:$E$8002,4,FALSE))/365</f>
        <v>25.706849315068492</v>
      </c>
    </row>
    <row r="3655" spans="1:10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 s="10">
        <f>(C3655-VLOOKUP(H3655,Riders!$A$2:$E$8002,4,FALSE))/365</f>
        <v>26.75068493150685</v>
      </c>
    </row>
    <row r="3656" spans="1:10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 s="10">
        <f>(C3656-VLOOKUP(H3656,Riders!$A$2:$E$8002,4,FALSE))/365</f>
        <v>30.463013698630139</v>
      </c>
    </row>
    <row r="3657" spans="1:10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 s="10">
        <f>(C3657-VLOOKUP(H3657,Riders!$A$2:$E$8002,4,FALSE))/365</f>
        <v>25.698630136986303</v>
      </c>
    </row>
    <row r="3658" spans="1:10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 s="10">
        <f>(C3658-VLOOKUP(H3658,Riders!$A$2:$E$8002,4,FALSE))/365</f>
        <v>19.024657534246575</v>
      </c>
    </row>
    <row r="3659" spans="1:10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 s="10">
        <f>(C3659-VLOOKUP(H3659,Riders!$A$2:$E$8002,4,FALSE))/365</f>
        <v>25.589041095890412</v>
      </c>
    </row>
    <row r="3660" spans="1:10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 s="10">
        <f>(C3660-VLOOKUP(H3660,Riders!$A$2:$E$8002,4,FALSE))/365</f>
        <v>30.586301369863012</v>
      </c>
    </row>
    <row r="3661" spans="1:10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 s="10">
        <f>(C3661-VLOOKUP(H3661,Riders!$A$2:$E$8002,4,FALSE))/365</f>
        <v>28.104109589041094</v>
      </c>
    </row>
    <row r="3662" spans="1:10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 s="10">
        <f>(C3662-VLOOKUP(H3662,Riders!$A$2:$E$8002,4,FALSE))/365</f>
        <v>21.775342465753425</v>
      </c>
    </row>
    <row r="3663" spans="1:10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 s="10">
        <f>(C3663-VLOOKUP(H3663,Riders!$A$2:$E$8002,4,FALSE))/365</f>
        <v>23.336986301369862</v>
      </c>
    </row>
    <row r="3664" spans="1:10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 s="10">
        <f>(C3664-VLOOKUP(H3664,Riders!$A$2:$E$8002,4,FALSE))/365</f>
        <v>29.432876712328767</v>
      </c>
    </row>
    <row r="3665" spans="1:10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 s="10">
        <f>(C3665-VLOOKUP(H3665,Riders!$A$2:$E$8002,4,FALSE))/365</f>
        <v>21.81917808219178</v>
      </c>
    </row>
    <row r="3666" spans="1:10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 s="10">
        <f>(C3666-VLOOKUP(H3666,Riders!$A$2:$E$8002,4,FALSE))/365</f>
        <v>25.564383561643837</v>
      </c>
    </row>
    <row r="3667" spans="1:10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 s="10">
        <f>(C3667-VLOOKUP(H3667,Riders!$A$2:$E$8002,4,FALSE))/365</f>
        <v>30.816438356164383</v>
      </c>
    </row>
    <row r="3668" spans="1:10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 s="10">
        <f>(C3668-VLOOKUP(H3668,Riders!$A$2:$E$8002,4,FALSE))/365</f>
        <v>31.901369863013699</v>
      </c>
    </row>
    <row r="3669" spans="1:10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 s="10">
        <f>(C3669-VLOOKUP(H3669,Riders!$A$2:$E$8002,4,FALSE))/365</f>
        <v>24.8</v>
      </c>
    </row>
    <row r="3670" spans="1:10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 s="10">
        <f>(C3670-VLOOKUP(H3670,Riders!$A$2:$E$8002,4,FALSE))/365</f>
        <v>29.331506849315069</v>
      </c>
    </row>
    <row r="3671" spans="1:10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 s="10">
        <f>(C3671-VLOOKUP(H3671,Riders!$A$2:$E$8002,4,FALSE))/365</f>
        <v>28.56986301369863</v>
      </c>
    </row>
    <row r="3672" spans="1:10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 s="10">
        <f>(C3672-VLOOKUP(H3672,Riders!$A$2:$E$8002,4,FALSE))/365</f>
        <v>33.843835616438355</v>
      </c>
    </row>
    <row r="3673" spans="1:10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 s="10">
        <f>(C3673-VLOOKUP(H3673,Riders!$A$2:$E$8002,4,FALSE))/365</f>
        <v>29.432876712328767</v>
      </c>
    </row>
    <row r="3674" spans="1:10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 s="10">
        <f>(C3674-VLOOKUP(H3674,Riders!$A$2:$E$8002,4,FALSE))/365</f>
        <v>25.589041095890412</v>
      </c>
    </row>
    <row r="3675" spans="1:10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 s="10">
        <f>(C3675-VLOOKUP(H3675,Riders!$A$2:$E$8002,4,FALSE))/365</f>
        <v>24.8</v>
      </c>
    </row>
    <row r="3676" spans="1:10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 s="10">
        <f>(C3676-VLOOKUP(H3676,Riders!$A$2:$E$8002,4,FALSE))/365</f>
        <v>30.463013698630139</v>
      </c>
    </row>
    <row r="3677" spans="1:10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 s="10">
        <f>(C3677-VLOOKUP(H3677,Riders!$A$2:$E$8002,4,FALSE))/365</f>
        <v>27.093150684931508</v>
      </c>
    </row>
    <row r="3678" spans="1:10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 s="10">
        <f>(C3678-VLOOKUP(H3678,Riders!$A$2:$E$8002,4,FALSE))/365</f>
        <v>23.336986301369862</v>
      </c>
    </row>
    <row r="3679" spans="1:10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 s="10">
        <f>(C3679-VLOOKUP(H3679,Riders!$A$2:$E$8002,4,FALSE))/365</f>
        <v>19.024657534246575</v>
      </c>
    </row>
    <row r="3680" spans="1:10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 s="10">
        <f>(C3680-VLOOKUP(H3680,Riders!$A$2:$E$8002,4,FALSE))/365</f>
        <v>21.775342465753425</v>
      </c>
    </row>
    <row r="3681" spans="1:10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 s="10">
        <f>(C3681-VLOOKUP(H3681,Riders!$A$2:$E$8002,4,FALSE))/365</f>
        <v>25.698630136986303</v>
      </c>
    </row>
    <row r="3682" spans="1:10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 s="10">
        <f>(C3682-VLOOKUP(H3682,Riders!$A$2:$E$8002,4,FALSE))/365</f>
        <v>28.56986301369863</v>
      </c>
    </row>
    <row r="3683" spans="1:10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 s="10">
        <f>(C3683-VLOOKUP(H3683,Riders!$A$2:$E$8002,4,FALSE))/365</f>
        <v>22.838356164383562</v>
      </c>
    </row>
    <row r="3684" spans="1:10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 s="10">
        <f>(C3684-VLOOKUP(H3684,Riders!$A$2:$E$8002,4,FALSE))/365</f>
        <v>21.643835616438356</v>
      </c>
    </row>
    <row r="3685" spans="1:10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 s="10">
        <f>(C3685-VLOOKUP(H3685,Riders!$A$2:$E$8002,4,FALSE))/365</f>
        <v>31.901369863013699</v>
      </c>
    </row>
    <row r="3686" spans="1:10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 s="10">
        <f>(C3686-VLOOKUP(H3686,Riders!$A$2:$E$8002,4,FALSE))/365</f>
        <v>29.331506849315069</v>
      </c>
    </row>
    <row r="3687" spans="1:10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 s="10">
        <f>(C3687-VLOOKUP(H3687,Riders!$A$2:$E$8002,4,FALSE))/365</f>
        <v>21.81917808219178</v>
      </c>
    </row>
    <row r="3688" spans="1:10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 s="10">
        <f>(C3688-VLOOKUP(H3688,Riders!$A$2:$E$8002,4,FALSE))/365</f>
        <v>25.564383561643837</v>
      </c>
    </row>
    <row r="3689" spans="1:10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 s="10">
        <f>(C3689-VLOOKUP(H3689,Riders!$A$2:$E$8002,4,FALSE))/365</f>
        <v>33.843835616438355</v>
      </c>
    </row>
    <row r="3690" spans="1:10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 s="10">
        <f>(C3690-VLOOKUP(H3690,Riders!$A$2:$E$8002,4,FALSE))/365</f>
        <v>28.104109589041094</v>
      </c>
    </row>
    <row r="3691" spans="1:10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 s="10">
        <f>(C3691-VLOOKUP(H3691,Riders!$A$2:$E$8002,4,FALSE))/365</f>
        <v>21.775342465753425</v>
      </c>
    </row>
    <row r="3692" spans="1:10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 s="10">
        <f>(C3692-VLOOKUP(H3692,Riders!$A$2:$E$8002,4,FALSE))/365</f>
        <v>26.75068493150685</v>
      </c>
    </row>
    <row r="3693" spans="1:10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 s="10">
        <f>(C3693-VLOOKUP(H3693,Riders!$A$2:$E$8002,4,FALSE))/365</f>
        <v>30.334246575342465</v>
      </c>
    </row>
    <row r="3694" spans="1:10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 s="10">
        <f>(C3694-VLOOKUP(H3694,Riders!$A$2:$E$8002,4,FALSE))/365</f>
        <v>30.586301369863012</v>
      </c>
    </row>
    <row r="3695" spans="1:10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 s="10">
        <f>(C3695-VLOOKUP(H3695,Riders!$A$2:$E$8002,4,FALSE))/365</f>
        <v>22.008219178082193</v>
      </c>
    </row>
    <row r="3696" spans="1:10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 s="10">
        <f>(C3696-VLOOKUP(H3696,Riders!$A$2:$E$8002,4,FALSE))/365</f>
        <v>30.816438356164383</v>
      </c>
    </row>
    <row r="3697" spans="1:10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 s="10">
        <f>(C3697-VLOOKUP(H3697,Riders!$A$2:$E$8002,4,FALSE))/365</f>
        <v>25.706849315068492</v>
      </c>
    </row>
    <row r="3698" spans="1:10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 s="10">
        <f>(C3698-VLOOKUP(H3698,Riders!$A$2:$E$8002,4,FALSE))/365</f>
        <v>30.463013698630139</v>
      </c>
    </row>
    <row r="3699" spans="1:10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 s="10">
        <f>(C3699-VLOOKUP(H3699,Riders!$A$2:$E$8002,4,FALSE))/365</f>
        <v>21.643835616438356</v>
      </c>
    </row>
    <row r="3700" spans="1:10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 s="10">
        <f>(C3700-VLOOKUP(H3700,Riders!$A$2:$E$8002,4,FALSE))/365</f>
        <v>30.586301369863012</v>
      </c>
    </row>
    <row r="3701" spans="1:10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 s="10">
        <f>(C3701-VLOOKUP(H3701,Riders!$A$2:$E$8002,4,FALSE))/365</f>
        <v>22.008219178082193</v>
      </c>
    </row>
    <row r="3702" spans="1:10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 s="10">
        <f>(C3702-VLOOKUP(H3702,Riders!$A$2:$E$8002,4,FALSE))/365</f>
        <v>30.816438356164383</v>
      </c>
    </row>
    <row r="3703" spans="1:10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 s="10">
        <f>(C3703-VLOOKUP(H3703,Riders!$A$2:$E$8002,4,FALSE))/365</f>
        <v>25.564383561643837</v>
      </c>
    </row>
    <row r="3704" spans="1:10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 s="10">
        <f>(C3704-VLOOKUP(H3704,Riders!$A$2:$E$8002,4,FALSE))/365</f>
        <v>28.104109589041094</v>
      </c>
    </row>
    <row r="3705" spans="1:10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 s="10">
        <f>(C3705-VLOOKUP(H3705,Riders!$A$2:$E$8002,4,FALSE))/365</f>
        <v>33.843835616438355</v>
      </c>
    </row>
    <row r="3706" spans="1:10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 s="10">
        <f>(C3706-VLOOKUP(H3706,Riders!$A$2:$E$8002,4,FALSE))/365</f>
        <v>21.775342465753425</v>
      </c>
    </row>
    <row r="3707" spans="1:10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 s="10">
        <f>(C3707-VLOOKUP(H3707,Riders!$A$2:$E$8002,4,FALSE))/365</f>
        <v>25.706849315068492</v>
      </c>
    </row>
    <row r="3708" spans="1:10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 s="10">
        <f>(C3708-VLOOKUP(H3708,Riders!$A$2:$E$8002,4,FALSE))/365</f>
        <v>30.334246575342465</v>
      </c>
    </row>
    <row r="3709" spans="1:10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 s="10">
        <f>(C3709-VLOOKUP(H3709,Riders!$A$2:$E$8002,4,FALSE))/365</f>
        <v>26.75068493150685</v>
      </c>
    </row>
    <row r="3710" spans="1:10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 s="10">
        <f>(C3710-VLOOKUP(H3710,Riders!$A$2:$E$8002,4,FALSE))/365</f>
        <v>30.463013698630139</v>
      </c>
    </row>
    <row r="3711" spans="1:10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 s="10">
        <f>(C3711-VLOOKUP(H3711,Riders!$A$2:$E$8002,4,FALSE))/365</f>
        <v>21.643835616438356</v>
      </c>
    </row>
    <row r="3712" spans="1:10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 s="10">
        <f>(C3712-VLOOKUP(H3712,Riders!$A$2:$E$8002,4,FALSE))/365</f>
        <v>22.55890410958904</v>
      </c>
    </row>
    <row r="3713" spans="1:10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 s="10">
        <f>(C3713-VLOOKUP(H3713,Riders!$A$2:$E$8002,4,FALSE))/365</f>
        <v>34.139726027397259</v>
      </c>
    </row>
    <row r="3714" spans="1:10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 s="10">
        <f>(C3714-VLOOKUP(H3714,Riders!$A$2:$E$8002,4,FALSE))/365</f>
        <v>27.534246575342465</v>
      </c>
    </row>
    <row r="3715" spans="1:10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 s="10">
        <f>(C3715-VLOOKUP(H3715,Riders!$A$2:$E$8002,4,FALSE))/365</f>
        <v>33.397260273972606</v>
      </c>
    </row>
    <row r="3716" spans="1:10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 s="10">
        <f>(C3716-VLOOKUP(H3716,Riders!$A$2:$E$8002,4,FALSE))/365</f>
        <v>30.082191780821919</v>
      </c>
    </row>
    <row r="3717" spans="1:10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s="10">
        <f>(C3717-VLOOKUP(H3717,Riders!$A$2:$E$8002,4,FALSE))/365</f>
        <v>19.997260273972604</v>
      </c>
    </row>
    <row r="3718" spans="1:10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 s="10">
        <f>(C3718-VLOOKUP(H3718,Riders!$A$2:$E$8002,4,FALSE))/365</f>
        <v>24.306849315068494</v>
      </c>
    </row>
    <row r="3719" spans="1:10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 s="10">
        <f>(C3719-VLOOKUP(H3719,Riders!$A$2:$E$8002,4,FALSE))/365</f>
        <v>22.323287671232876</v>
      </c>
    </row>
    <row r="3720" spans="1:10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 s="10">
        <f>(C3720-VLOOKUP(H3720,Riders!$A$2:$E$8002,4,FALSE))/365</f>
        <v>28.668493150684931</v>
      </c>
    </row>
    <row r="3721" spans="1:10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 s="10">
        <f>(C3721-VLOOKUP(H3721,Riders!$A$2:$E$8002,4,FALSE))/365</f>
        <v>30.115068493150684</v>
      </c>
    </row>
    <row r="3722" spans="1:10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 s="10">
        <f>(C3722-VLOOKUP(H3722,Riders!$A$2:$E$8002,4,FALSE))/365</f>
        <v>23.328767123287673</v>
      </c>
    </row>
    <row r="3723" spans="1:10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 s="10">
        <f>(C3723-VLOOKUP(H3723,Riders!$A$2:$E$8002,4,FALSE))/365</f>
        <v>25.715068493150685</v>
      </c>
    </row>
    <row r="3724" spans="1:10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 s="10">
        <f>(C3724-VLOOKUP(H3724,Riders!$A$2:$E$8002,4,FALSE))/365</f>
        <v>33.610958904109587</v>
      </c>
    </row>
    <row r="3725" spans="1:10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 s="10">
        <f>(C3725-VLOOKUP(H3725,Riders!$A$2:$E$8002,4,FALSE))/365</f>
        <v>22.887671232876713</v>
      </c>
    </row>
    <row r="3726" spans="1:10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 s="10">
        <f>(C3726-VLOOKUP(H3726,Riders!$A$2:$E$8002,4,FALSE))/365</f>
        <v>25.473972602739725</v>
      </c>
    </row>
    <row r="3727" spans="1:10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 s="10">
        <f>(C3727-VLOOKUP(H3727,Riders!$A$2:$E$8002,4,FALSE))/365</f>
        <v>29.534246575342465</v>
      </c>
    </row>
    <row r="3728" spans="1:10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 s="10">
        <f>(C3728-VLOOKUP(H3728,Riders!$A$2:$E$8002,4,FALSE))/365</f>
        <v>31.715068493150685</v>
      </c>
    </row>
    <row r="3729" spans="1:10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 s="10">
        <f>(C3729-VLOOKUP(H3729,Riders!$A$2:$E$8002,4,FALSE))/365</f>
        <v>24.32054794520548</v>
      </c>
    </row>
    <row r="3730" spans="1:10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 s="10">
        <f>(C3730-VLOOKUP(H3730,Riders!$A$2:$E$8002,4,FALSE))/365</f>
        <v>35.556164383561644</v>
      </c>
    </row>
    <row r="3731" spans="1:10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 s="10">
        <f>(C3731-VLOOKUP(H3731,Riders!$A$2:$E$8002,4,FALSE))/365</f>
        <v>35.4</v>
      </c>
    </row>
    <row r="3732" spans="1:10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 s="10">
        <f>(C3732-VLOOKUP(H3732,Riders!$A$2:$E$8002,4,FALSE))/365</f>
        <v>28.972602739726028</v>
      </c>
    </row>
    <row r="3733" spans="1:10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 s="10">
        <f>(C3733-VLOOKUP(H3733,Riders!$A$2:$E$8002,4,FALSE))/365</f>
        <v>26.772602739726029</v>
      </c>
    </row>
    <row r="3734" spans="1:10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 s="10">
        <f>(C3734-VLOOKUP(H3734,Riders!$A$2:$E$8002,4,FALSE))/365</f>
        <v>24.416438356164385</v>
      </c>
    </row>
    <row r="3735" spans="1:10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 s="10">
        <f>(C3735-VLOOKUP(H3735,Riders!$A$2:$E$8002,4,FALSE))/365</f>
        <v>26.068493150684933</v>
      </c>
    </row>
    <row r="3736" spans="1:10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 s="10">
        <f>(C3736-VLOOKUP(H3736,Riders!$A$2:$E$8002,4,FALSE))/365</f>
        <v>32.402739726027399</v>
      </c>
    </row>
    <row r="3737" spans="1:10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 s="10">
        <f>(C3737-VLOOKUP(H3737,Riders!$A$2:$E$8002,4,FALSE))/365</f>
        <v>25.827397260273973</v>
      </c>
    </row>
    <row r="3738" spans="1:10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 s="10">
        <f>(C3738-VLOOKUP(H3738,Riders!$A$2:$E$8002,4,FALSE))/365</f>
        <v>22.791780821917808</v>
      </c>
    </row>
    <row r="3739" spans="1:10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 s="10">
        <f>(C3739-VLOOKUP(H3739,Riders!$A$2:$E$8002,4,FALSE))/365</f>
        <v>34.200000000000003</v>
      </c>
    </row>
    <row r="3740" spans="1:10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 s="10">
        <f>(C3740-VLOOKUP(H3740,Riders!$A$2:$E$8002,4,FALSE))/365</f>
        <v>21.81095890410959</v>
      </c>
    </row>
    <row r="3741" spans="1:10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 s="10">
        <f>(C3741-VLOOKUP(H3741,Riders!$A$2:$E$8002,4,FALSE))/365</f>
        <v>27.81917808219178</v>
      </c>
    </row>
    <row r="3742" spans="1:10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 s="10">
        <f>(C3742-VLOOKUP(H3742,Riders!$A$2:$E$8002,4,FALSE))/365</f>
        <v>27.534246575342465</v>
      </c>
    </row>
    <row r="3743" spans="1:10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 s="10">
        <f>(C3743-VLOOKUP(H3743,Riders!$A$2:$E$8002,4,FALSE))/365</f>
        <v>25.715068493150685</v>
      </c>
    </row>
    <row r="3744" spans="1:10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 s="10">
        <f>(C3744-VLOOKUP(H3744,Riders!$A$2:$E$8002,4,FALSE))/365</f>
        <v>24.32054794520548</v>
      </c>
    </row>
    <row r="3745" spans="1:10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 s="10">
        <f>(C3745-VLOOKUP(H3745,Riders!$A$2:$E$8002,4,FALSE))/365</f>
        <v>34.200000000000003</v>
      </c>
    </row>
    <row r="3746" spans="1:10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 s="10">
        <f>(C3746-VLOOKUP(H3746,Riders!$A$2:$E$8002,4,FALSE))/365</f>
        <v>26.772602739726029</v>
      </c>
    </row>
    <row r="3747" spans="1:10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 s="10">
        <f>(C3747-VLOOKUP(H3747,Riders!$A$2:$E$8002,4,FALSE))/365</f>
        <v>33.397260273972606</v>
      </c>
    </row>
    <row r="3748" spans="1:10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 s="10">
        <f>(C3748-VLOOKUP(H3748,Riders!$A$2:$E$8002,4,FALSE))/365</f>
        <v>29.534246575342465</v>
      </c>
    </row>
    <row r="3749" spans="1:10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 s="10">
        <f>(C3749-VLOOKUP(H3749,Riders!$A$2:$E$8002,4,FALSE))/365</f>
        <v>28.668493150684931</v>
      </c>
    </row>
    <row r="3750" spans="1:10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 s="10">
        <f>(C3750-VLOOKUP(H3750,Riders!$A$2:$E$8002,4,FALSE))/365</f>
        <v>26.068493150684933</v>
      </c>
    </row>
    <row r="3751" spans="1:10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 s="10">
        <f>(C3751-VLOOKUP(H3751,Riders!$A$2:$E$8002,4,FALSE))/365</f>
        <v>21.81095890410959</v>
      </c>
    </row>
    <row r="3752" spans="1:10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 s="10">
        <f>(C3752-VLOOKUP(H3752,Riders!$A$2:$E$8002,4,FALSE))/365</f>
        <v>24.416438356164385</v>
      </c>
    </row>
    <row r="3753" spans="1:10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 s="10">
        <f>(C3753-VLOOKUP(H3753,Riders!$A$2:$E$8002,4,FALSE))/365</f>
        <v>27.81917808219178</v>
      </c>
    </row>
    <row r="3754" spans="1:10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 s="10">
        <f>(C3754-VLOOKUP(H3754,Riders!$A$2:$E$8002,4,FALSE))/365</f>
        <v>30.082191780821919</v>
      </c>
    </row>
    <row r="3755" spans="1:10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 s="10">
        <f>(C3755-VLOOKUP(H3755,Riders!$A$2:$E$8002,4,FALSE))/365</f>
        <v>30.115068493150684</v>
      </c>
    </row>
    <row r="3756" spans="1:10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 s="10">
        <f>(C3756-VLOOKUP(H3756,Riders!$A$2:$E$8002,4,FALSE))/365</f>
        <v>25.473972602739725</v>
      </c>
    </row>
    <row r="3757" spans="1:10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 s="10">
        <f>(C3757-VLOOKUP(H3757,Riders!$A$2:$E$8002,4,FALSE))/365</f>
        <v>28.972602739726028</v>
      </c>
    </row>
    <row r="3758" spans="1:10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 s="10">
        <f>(C3758-VLOOKUP(H3758,Riders!$A$2:$E$8002,4,FALSE))/365</f>
        <v>22.791780821917808</v>
      </c>
    </row>
    <row r="3759" spans="1:10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 s="10">
        <f>(C3759-VLOOKUP(H3759,Riders!$A$2:$E$8002,4,FALSE))/365</f>
        <v>23.328767123287673</v>
      </c>
    </row>
    <row r="3760" spans="1:10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s="10">
        <f>(C3760-VLOOKUP(H3760,Riders!$A$2:$E$8002,4,FALSE))/365</f>
        <v>19.997260273972604</v>
      </c>
    </row>
    <row r="3761" spans="1:10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 s="10">
        <f>(C3761-VLOOKUP(H3761,Riders!$A$2:$E$8002,4,FALSE))/365</f>
        <v>31.715068493150685</v>
      </c>
    </row>
    <row r="3762" spans="1:10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 s="10">
        <f>(C3762-VLOOKUP(H3762,Riders!$A$2:$E$8002,4,FALSE))/365</f>
        <v>22.794520547945204</v>
      </c>
    </row>
    <row r="3763" spans="1:10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 s="10">
        <f>(C3763-VLOOKUP(H3763,Riders!$A$2:$E$8002,4,FALSE))/365</f>
        <v>33.4</v>
      </c>
    </row>
    <row r="3764" spans="1:10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 s="10">
        <f>(C3764-VLOOKUP(H3764,Riders!$A$2:$E$8002,4,FALSE))/365</f>
        <v>22.561643835616437</v>
      </c>
    </row>
    <row r="3765" spans="1:10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 s="10">
        <f>(C3765-VLOOKUP(H3765,Riders!$A$2:$E$8002,4,FALSE))/365</f>
        <v>24.419178082191781</v>
      </c>
    </row>
    <row r="3766" spans="1:10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 s="10">
        <f>(C3766-VLOOKUP(H3766,Riders!$A$2:$E$8002,4,FALSE))/365</f>
        <v>22.326027397260273</v>
      </c>
    </row>
    <row r="3767" spans="1:10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 s="10">
        <f>(C3767-VLOOKUP(H3767,Riders!$A$2:$E$8002,4,FALSE))/365</f>
        <v>35.558904109589044</v>
      </c>
    </row>
    <row r="3768" spans="1:10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 s="10">
        <f>(C3768-VLOOKUP(H3768,Riders!$A$2:$E$8002,4,FALSE))/365</f>
        <v>22.890410958904109</v>
      </c>
    </row>
    <row r="3769" spans="1:10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 s="10">
        <f>(C3769-VLOOKUP(H3769,Riders!$A$2:$E$8002,4,FALSE))/365</f>
        <v>24.30958904109589</v>
      </c>
    </row>
    <row r="3770" spans="1:10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 s="10">
        <f>(C3770-VLOOKUP(H3770,Riders!$A$2:$E$8002,4,FALSE))/365</f>
        <v>27.82191780821918</v>
      </c>
    </row>
    <row r="3771" spans="1:10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 s="10">
        <f>(C3771-VLOOKUP(H3771,Riders!$A$2:$E$8002,4,FALSE))/365</f>
        <v>34.142465753424659</v>
      </c>
    </row>
    <row r="3772" spans="1:10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 s="10">
        <f>(C3772-VLOOKUP(H3772,Riders!$A$2:$E$8002,4,FALSE))/365</f>
        <v>25.830136986301369</v>
      </c>
    </row>
    <row r="3773" spans="1:10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 s="10">
        <f>(C3773-VLOOKUP(H3773,Riders!$A$2:$E$8002,4,FALSE))/365</f>
        <v>25.717808219178082</v>
      </c>
    </row>
    <row r="3774" spans="1:10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 s="10">
        <f>(C3774-VLOOKUP(H3774,Riders!$A$2:$E$8002,4,FALSE))/365</f>
        <v>32.405479452054792</v>
      </c>
    </row>
    <row r="3775" spans="1:10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 s="10">
        <f>(C3775-VLOOKUP(H3775,Riders!$A$2:$E$8002,4,FALSE))/365</f>
        <v>33.613698630136987</v>
      </c>
    </row>
    <row r="3776" spans="1:10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 s="10">
        <f>(C3776-VLOOKUP(H3776,Riders!$A$2:$E$8002,4,FALSE))/365</f>
        <v>27.536986301369861</v>
      </c>
    </row>
    <row r="3777" spans="1:10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 s="10">
        <f>(C3777-VLOOKUP(H3777,Riders!$A$2:$E$8002,4,FALSE))/365</f>
        <v>28.975342465753425</v>
      </c>
    </row>
    <row r="3778" spans="1:10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 s="10">
        <f>(C3778-VLOOKUP(H3778,Riders!$A$2:$E$8002,4,FALSE))/365</f>
        <v>29.536986301369861</v>
      </c>
    </row>
    <row r="3779" spans="1:10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 s="10">
        <f>(C3779-VLOOKUP(H3779,Riders!$A$2:$E$8002,4,FALSE))/365</f>
        <v>35.402739726027399</v>
      </c>
    </row>
    <row r="3780" spans="1:10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 s="10">
        <f>(C3780-VLOOKUP(H3780,Riders!$A$2:$E$8002,4,FALSE))/365</f>
        <v>33.4</v>
      </c>
    </row>
    <row r="3781" spans="1:10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 s="10">
        <f>(C3781-VLOOKUP(H3781,Riders!$A$2:$E$8002,4,FALSE))/365</f>
        <v>28.975342465753425</v>
      </c>
    </row>
    <row r="3782" spans="1:10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 s="10">
        <f>(C3782-VLOOKUP(H3782,Riders!$A$2:$E$8002,4,FALSE))/365</f>
        <v>27.82191780821918</v>
      </c>
    </row>
    <row r="3783" spans="1:10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 s="10">
        <f>(C3783-VLOOKUP(H3783,Riders!$A$2:$E$8002,4,FALSE))/365</f>
        <v>24.30958904109589</v>
      </c>
    </row>
    <row r="3784" spans="1:10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 s="10">
        <f>(C3784-VLOOKUP(H3784,Riders!$A$2:$E$8002,4,FALSE))/365</f>
        <v>27.536986301369861</v>
      </c>
    </row>
    <row r="3785" spans="1:10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 s="10">
        <f>(C3785-VLOOKUP(H3785,Riders!$A$2:$E$8002,4,FALSE))/365</f>
        <v>22.794520547945204</v>
      </c>
    </row>
    <row r="3786" spans="1:10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 s="10">
        <f>(C3786-VLOOKUP(H3786,Riders!$A$2:$E$8002,4,FALSE))/365</f>
        <v>33.613698630136987</v>
      </c>
    </row>
    <row r="3787" spans="1:10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 s="10">
        <f>(C3787-VLOOKUP(H3787,Riders!$A$2:$E$8002,4,FALSE))/365</f>
        <v>34.142465753424659</v>
      </c>
    </row>
    <row r="3788" spans="1:10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 s="10">
        <f>(C3788-VLOOKUP(H3788,Riders!$A$2:$E$8002,4,FALSE))/365</f>
        <v>24.419178082191781</v>
      </c>
    </row>
    <row r="3789" spans="1:10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 s="10">
        <f>(C3789-VLOOKUP(H3789,Riders!$A$2:$E$8002,4,FALSE))/365</f>
        <v>22.561643835616437</v>
      </c>
    </row>
    <row r="3790" spans="1:10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 s="10">
        <f>(C3790-VLOOKUP(H3790,Riders!$A$2:$E$8002,4,FALSE))/365</f>
        <v>32.405479452054792</v>
      </c>
    </row>
    <row r="3791" spans="1:10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 s="10">
        <f>(C3791-VLOOKUP(H3791,Riders!$A$2:$E$8002,4,FALSE))/365</f>
        <v>22.890410958904109</v>
      </c>
    </row>
    <row r="3792" spans="1:10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 s="10">
        <f>(C3792-VLOOKUP(H3792,Riders!$A$2:$E$8002,4,FALSE))/365</f>
        <v>33.4</v>
      </c>
    </row>
    <row r="3793" spans="1:10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 s="10">
        <f>(C3793-VLOOKUP(H3793,Riders!$A$2:$E$8002,4,FALSE))/365</f>
        <v>33.613698630136987</v>
      </c>
    </row>
    <row r="3794" spans="1:10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 s="10">
        <f>(C3794-VLOOKUP(H3794,Riders!$A$2:$E$8002,4,FALSE))/365</f>
        <v>24.419178082191781</v>
      </c>
    </row>
    <row r="3795" spans="1:10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 s="10">
        <f>(C3795-VLOOKUP(H3795,Riders!$A$2:$E$8002,4,FALSE))/365</f>
        <v>27.82191780821918</v>
      </c>
    </row>
    <row r="3796" spans="1:10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 s="10">
        <f>(C3796-VLOOKUP(H3796,Riders!$A$2:$E$8002,4,FALSE))/365</f>
        <v>28.975342465753425</v>
      </c>
    </row>
    <row r="3797" spans="1:10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 s="10">
        <f>(C3797-VLOOKUP(H3797,Riders!$A$2:$E$8002,4,FALSE))/365</f>
        <v>34.142465753424659</v>
      </c>
    </row>
    <row r="3798" spans="1:10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 s="10">
        <f>(C3798-VLOOKUP(H3798,Riders!$A$2:$E$8002,4,FALSE))/365</f>
        <v>32.405479452054792</v>
      </c>
    </row>
    <row r="3799" spans="1:10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 s="10">
        <f>(C3799-VLOOKUP(H3799,Riders!$A$2:$E$8002,4,FALSE))/365</f>
        <v>24.30958904109589</v>
      </c>
    </row>
    <row r="3800" spans="1:10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 s="10">
        <f>(C3800-VLOOKUP(H3800,Riders!$A$2:$E$8002,4,FALSE))/365</f>
        <v>27.536986301369861</v>
      </c>
    </row>
    <row r="3801" spans="1:10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 s="10">
        <f>(C3801-VLOOKUP(H3801,Riders!$A$2:$E$8002,4,FALSE))/365</f>
        <v>22.561643835616437</v>
      </c>
    </row>
    <row r="3802" spans="1:10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 s="10">
        <f>(C3802-VLOOKUP(H3802,Riders!$A$2:$E$8002,4,FALSE))/365</f>
        <v>22.794520547945204</v>
      </c>
    </row>
    <row r="3803" spans="1:10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 s="10">
        <f>(C3803-VLOOKUP(H3803,Riders!$A$2:$E$8002,4,FALSE))/365</f>
        <v>24.63013698630137</v>
      </c>
    </row>
    <row r="3804" spans="1:10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 s="10">
        <f>(C3804-VLOOKUP(H3804,Riders!$A$2:$E$8002,4,FALSE))/365</f>
        <v>26.704109589041096</v>
      </c>
    </row>
    <row r="3805" spans="1:10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 s="10">
        <f>(C3805-VLOOKUP(H3805,Riders!$A$2:$E$8002,4,FALSE))/365</f>
        <v>23.424657534246574</v>
      </c>
    </row>
    <row r="3806" spans="1:10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 s="10">
        <f>(C3806-VLOOKUP(H3806,Riders!$A$2:$E$8002,4,FALSE))/365</f>
        <v>24.706849315068492</v>
      </c>
    </row>
    <row r="3807" spans="1:10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 s="10">
        <f>(C3807-VLOOKUP(H3807,Riders!$A$2:$E$8002,4,FALSE))/365</f>
        <v>25.92876712328767</v>
      </c>
    </row>
    <row r="3808" spans="1:10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 s="10">
        <f>(C3808-VLOOKUP(H3808,Riders!$A$2:$E$8002,4,FALSE))/365</f>
        <v>30.328767123287673</v>
      </c>
    </row>
    <row r="3809" spans="1:10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 s="10">
        <f>(C3809-VLOOKUP(H3809,Riders!$A$2:$E$8002,4,FALSE))/365</f>
        <v>26.561643835616437</v>
      </c>
    </row>
    <row r="3810" spans="1:10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 s="10">
        <f>(C3810-VLOOKUP(H3810,Riders!$A$2:$E$8002,4,FALSE))/365</f>
        <v>21.158904109589042</v>
      </c>
    </row>
    <row r="3811" spans="1:10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 s="10">
        <f>(C3811-VLOOKUP(H3811,Riders!$A$2:$E$8002,4,FALSE))/365</f>
        <v>29.747945205479454</v>
      </c>
    </row>
    <row r="3812" spans="1:10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 s="10">
        <f>(C3812-VLOOKUP(H3812,Riders!$A$2:$E$8002,4,FALSE))/365</f>
        <v>22.298630136986301</v>
      </c>
    </row>
    <row r="3813" spans="1:10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 s="10">
        <f>(C3813-VLOOKUP(H3813,Riders!$A$2:$E$8002,4,FALSE))/365</f>
        <v>23.005479452054793</v>
      </c>
    </row>
    <row r="3814" spans="1:10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 s="10">
        <f>(C3814-VLOOKUP(H3814,Riders!$A$2:$E$8002,4,FALSE))/365</f>
        <v>26.827397260273973</v>
      </c>
    </row>
    <row r="3815" spans="1:10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 s="10">
        <f>(C3815-VLOOKUP(H3815,Riders!$A$2:$E$8002,4,FALSE))/365</f>
        <v>26.468493150684932</v>
      </c>
    </row>
    <row r="3816" spans="1:10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 s="10">
        <f>(C3816-VLOOKUP(H3816,Riders!$A$2:$E$8002,4,FALSE))/365</f>
        <v>28.627397260273973</v>
      </c>
    </row>
    <row r="3817" spans="1:10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 s="10">
        <f>(C3817-VLOOKUP(H3817,Riders!$A$2:$E$8002,4,FALSE))/365</f>
        <v>29.101369863013698</v>
      </c>
    </row>
    <row r="3818" spans="1:10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 s="10">
        <f>(C3818-VLOOKUP(H3818,Riders!$A$2:$E$8002,4,FALSE))/365</f>
        <v>24.534246575342465</v>
      </c>
    </row>
    <row r="3819" spans="1:10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 s="10">
        <f>(C3819-VLOOKUP(H3819,Riders!$A$2:$E$8002,4,FALSE))/365</f>
        <v>27.282191780821918</v>
      </c>
    </row>
    <row r="3820" spans="1:10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 s="10">
        <f>(C3820-VLOOKUP(H3820,Riders!$A$2:$E$8002,4,FALSE))/365</f>
        <v>23.542465753424658</v>
      </c>
    </row>
    <row r="3821" spans="1:10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 s="10">
        <f>(C3821-VLOOKUP(H3821,Riders!$A$2:$E$8002,4,FALSE))/365</f>
        <v>27.367123287671234</v>
      </c>
    </row>
    <row r="3822" spans="1:10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 s="10">
        <f>(C3822-VLOOKUP(H3822,Riders!$A$2:$E$8002,4,FALSE))/365</f>
        <v>23.101369863013698</v>
      </c>
    </row>
    <row r="3823" spans="1:10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 s="10">
        <f>(C3823-VLOOKUP(H3823,Riders!$A$2:$E$8002,4,FALSE))/365</f>
        <v>28.032876712328768</v>
      </c>
    </row>
    <row r="3824" spans="1:10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 s="10">
        <f>(C3824-VLOOKUP(H3824,Riders!$A$2:$E$8002,4,FALSE))/365</f>
        <v>31.583561643835615</v>
      </c>
    </row>
    <row r="3825" spans="1:10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 s="10">
        <f>(C3825-VLOOKUP(H3825,Riders!$A$2:$E$8002,4,FALSE))/365</f>
        <v>22.772602739726029</v>
      </c>
    </row>
    <row r="3826" spans="1:10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 s="10">
        <f>(C3826-VLOOKUP(H3826,Riders!$A$2:$E$8002,4,FALSE))/365</f>
        <v>28.87123287671233</v>
      </c>
    </row>
    <row r="3827" spans="1:10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 s="10">
        <f>(C3827-VLOOKUP(H3827,Riders!$A$2:$E$8002,4,FALSE))/365</f>
        <v>24.350684931506848</v>
      </c>
    </row>
    <row r="3828" spans="1:10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 s="10">
        <f>(C3828-VLOOKUP(H3828,Riders!$A$2:$E$8002,4,FALSE))/365</f>
        <v>22.772602739726029</v>
      </c>
    </row>
    <row r="3829" spans="1:10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 s="10">
        <f>(C3829-VLOOKUP(H3829,Riders!$A$2:$E$8002,4,FALSE))/365</f>
        <v>23.542465753424658</v>
      </c>
    </row>
    <row r="3830" spans="1:10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 s="10">
        <f>(C3830-VLOOKUP(H3830,Riders!$A$2:$E$8002,4,FALSE))/365</f>
        <v>26.561643835616437</v>
      </c>
    </row>
    <row r="3831" spans="1:10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 s="10">
        <f>(C3831-VLOOKUP(H3831,Riders!$A$2:$E$8002,4,FALSE))/365</f>
        <v>26.468493150684932</v>
      </c>
    </row>
    <row r="3832" spans="1:10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 s="10">
        <f>(C3832-VLOOKUP(H3832,Riders!$A$2:$E$8002,4,FALSE))/365</f>
        <v>23.424657534246574</v>
      </c>
    </row>
    <row r="3833" spans="1:10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 s="10">
        <f>(C3833-VLOOKUP(H3833,Riders!$A$2:$E$8002,4,FALSE))/365</f>
        <v>30.328767123287673</v>
      </c>
    </row>
    <row r="3834" spans="1:10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 s="10">
        <f>(C3834-VLOOKUP(H3834,Riders!$A$2:$E$8002,4,FALSE))/365</f>
        <v>27.282191780821918</v>
      </c>
    </row>
    <row r="3835" spans="1:10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 s="10">
        <f>(C3835-VLOOKUP(H3835,Riders!$A$2:$E$8002,4,FALSE))/365</f>
        <v>26.827397260273973</v>
      </c>
    </row>
    <row r="3836" spans="1:10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 s="10">
        <f>(C3836-VLOOKUP(H3836,Riders!$A$2:$E$8002,4,FALSE))/365</f>
        <v>22.298630136986301</v>
      </c>
    </row>
    <row r="3837" spans="1:10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 s="10">
        <f>(C3837-VLOOKUP(H3837,Riders!$A$2:$E$8002,4,FALSE))/365</f>
        <v>24.534246575342465</v>
      </c>
    </row>
    <row r="3838" spans="1:10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 s="10">
        <f>(C3838-VLOOKUP(H3838,Riders!$A$2:$E$8002,4,FALSE))/365</f>
        <v>23.005479452054793</v>
      </c>
    </row>
    <row r="3839" spans="1:10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 s="10">
        <f>(C3839-VLOOKUP(H3839,Riders!$A$2:$E$8002,4,FALSE))/365</f>
        <v>25.92876712328767</v>
      </c>
    </row>
    <row r="3840" spans="1:10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 s="10">
        <f>(C3840-VLOOKUP(H3840,Riders!$A$2:$E$8002,4,FALSE))/365</f>
        <v>24.350684931506848</v>
      </c>
    </row>
    <row r="3841" spans="1:10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 s="10">
        <f>(C3841-VLOOKUP(H3841,Riders!$A$2:$E$8002,4,FALSE))/365</f>
        <v>28.87123287671233</v>
      </c>
    </row>
    <row r="3842" spans="1:10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 s="10">
        <f>(C3842-VLOOKUP(H3842,Riders!$A$2:$E$8002,4,FALSE))/365</f>
        <v>31.583561643835615</v>
      </c>
    </row>
    <row r="3843" spans="1:10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 s="10">
        <f>(C3843-VLOOKUP(H3843,Riders!$A$2:$E$8002,4,FALSE))/365</f>
        <v>27.367123287671234</v>
      </c>
    </row>
    <row r="3844" spans="1:10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 s="10">
        <f>(C3844-VLOOKUP(H3844,Riders!$A$2:$E$8002,4,FALSE))/365</f>
        <v>24.706849315068492</v>
      </c>
    </row>
    <row r="3845" spans="1:10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 s="10">
        <f>(C3845-VLOOKUP(H3845,Riders!$A$2:$E$8002,4,FALSE))/365</f>
        <v>24.63013698630137</v>
      </c>
    </row>
    <row r="3846" spans="1:10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 s="10">
        <f>(C3846-VLOOKUP(H3846,Riders!$A$2:$E$8002,4,FALSE))/365</f>
        <v>23.101369863013698</v>
      </c>
    </row>
    <row r="3847" spans="1:10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 s="10">
        <f>(C3847-VLOOKUP(H3847,Riders!$A$2:$E$8002,4,FALSE))/365</f>
        <v>22.772602739726029</v>
      </c>
    </row>
    <row r="3848" spans="1:10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 s="10">
        <f>(C3848-VLOOKUP(H3848,Riders!$A$2:$E$8002,4,FALSE))/365</f>
        <v>29.101369863013698</v>
      </c>
    </row>
    <row r="3849" spans="1:10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 s="10">
        <f>(C3849-VLOOKUP(H3849,Riders!$A$2:$E$8002,4,FALSE))/365</f>
        <v>29.747945205479454</v>
      </c>
    </row>
    <row r="3850" spans="1:10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 s="10">
        <f>(C3850-VLOOKUP(H3850,Riders!$A$2:$E$8002,4,FALSE))/365</f>
        <v>30.328767123287673</v>
      </c>
    </row>
    <row r="3851" spans="1:10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 s="10">
        <f>(C3851-VLOOKUP(H3851,Riders!$A$2:$E$8002,4,FALSE))/365</f>
        <v>28.627397260273973</v>
      </c>
    </row>
    <row r="3852" spans="1:10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 s="10">
        <f>(C3852-VLOOKUP(H3852,Riders!$A$2:$E$8002,4,FALSE))/365</f>
        <v>21.158904109589042</v>
      </c>
    </row>
    <row r="3853" spans="1:10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 s="10">
        <f>(C3853-VLOOKUP(H3853,Riders!$A$2:$E$8002,4,FALSE))/365</f>
        <v>28.87123287671233</v>
      </c>
    </row>
    <row r="3854" spans="1:10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 s="10">
        <f>(C3854-VLOOKUP(H3854,Riders!$A$2:$E$8002,4,FALSE))/365</f>
        <v>28.032876712328768</v>
      </c>
    </row>
    <row r="3855" spans="1:10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 s="10">
        <f>(C3855-VLOOKUP(H3855,Riders!$A$2:$E$8002,4,FALSE))/365</f>
        <v>24.534246575342465</v>
      </c>
    </row>
    <row r="3856" spans="1:10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 s="10">
        <f>(C3856-VLOOKUP(H3856,Riders!$A$2:$E$8002,4,FALSE))/365</f>
        <v>26.704109589041096</v>
      </c>
    </row>
    <row r="3857" spans="1:10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 s="10">
        <f>(C3857-VLOOKUP(H3857,Riders!$A$2:$E$8002,4,FALSE))/365</f>
        <v>24.63013698630137</v>
      </c>
    </row>
    <row r="3858" spans="1:10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 s="10">
        <f>(C3858-VLOOKUP(H3858,Riders!$A$2:$E$8002,4,FALSE))/365</f>
        <v>28.627397260273973</v>
      </c>
    </row>
    <row r="3859" spans="1:10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 s="10">
        <f>(C3859-VLOOKUP(H3859,Riders!$A$2:$E$8002,4,FALSE))/365</f>
        <v>21.158904109589042</v>
      </c>
    </row>
    <row r="3860" spans="1:10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 s="10">
        <f>(C3860-VLOOKUP(H3860,Riders!$A$2:$E$8002,4,FALSE))/365</f>
        <v>23.101369863013698</v>
      </c>
    </row>
    <row r="3861" spans="1:10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 s="10">
        <f>(C3861-VLOOKUP(H3861,Riders!$A$2:$E$8002,4,FALSE))/365</f>
        <v>28.87123287671233</v>
      </c>
    </row>
    <row r="3862" spans="1:10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 s="10">
        <f>(C3862-VLOOKUP(H3862,Riders!$A$2:$E$8002,4,FALSE))/365</f>
        <v>22.772602739726029</v>
      </c>
    </row>
    <row r="3863" spans="1:10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 s="10">
        <f>(C3863-VLOOKUP(H3863,Riders!$A$2:$E$8002,4,FALSE))/365</f>
        <v>29.747945205479454</v>
      </c>
    </row>
    <row r="3864" spans="1:10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 s="10">
        <f>(C3864-VLOOKUP(H3864,Riders!$A$2:$E$8002,4,FALSE))/365</f>
        <v>26.704109589041096</v>
      </c>
    </row>
    <row r="3865" spans="1:10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 s="10">
        <f>(C3865-VLOOKUP(H3865,Riders!$A$2:$E$8002,4,FALSE))/365</f>
        <v>30.328767123287673</v>
      </c>
    </row>
    <row r="3866" spans="1:10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 s="10">
        <f>(C3866-VLOOKUP(H3866,Riders!$A$2:$E$8002,4,FALSE))/365</f>
        <v>24.534246575342465</v>
      </c>
    </row>
    <row r="3867" spans="1:10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 s="10">
        <f>(C3867-VLOOKUP(H3867,Riders!$A$2:$E$8002,4,FALSE))/365</f>
        <v>29.101369863013698</v>
      </c>
    </row>
    <row r="3868" spans="1:10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 s="10">
        <f>(C3868-VLOOKUP(H3868,Riders!$A$2:$E$8002,4,FALSE))/365</f>
        <v>28.032876712328768</v>
      </c>
    </row>
    <row r="3869" spans="1:10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 s="10">
        <f>(C3869-VLOOKUP(H3869,Riders!$A$2:$E$8002,4,FALSE))/365</f>
        <v>25.126027397260273</v>
      </c>
    </row>
    <row r="3870" spans="1:10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 s="10">
        <f>(C3870-VLOOKUP(H3870,Riders!$A$2:$E$8002,4,FALSE))/365</f>
        <v>27.2</v>
      </c>
    </row>
    <row r="3871" spans="1:10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 s="10">
        <f>(C3871-VLOOKUP(H3871,Riders!$A$2:$E$8002,4,FALSE))/365</f>
        <v>25.016438356164382</v>
      </c>
    </row>
    <row r="3872" spans="1:10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 s="10">
        <f>(C3872-VLOOKUP(H3872,Riders!$A$2:$E$8002,4,FALSE))/365</f>
        <v>28.243835616438357</v>
      </c>
    </row>
    <row r="3873" spans="1:10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 s="10">
        <f>(C3873-VLOOKUP(H3873,Riders!$A$2:$E$8002,4,FALSE))/365</f>
        <v>23.306849315068494</v>
      </c>
    </row>
    <row r="3874" spans="1:10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 s="10">
        <f>(C3874-VLOOKUP(H3874,Riders!$A$2:$E$8002,4,FALSE))/365</f>
        <v>23.920547945205481</v>
      </c>
    </row>
    <row r="3875" spans="1:10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 s="10">
        <f>(C3875-VLOOKUP(H3875,Riders!$A$2:$E$8002,4,FALSE))/365</f>
        <v>23.5013698630137</v>
      </c>
    </row>
    <row r="3876" spans="1:10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 s="10">
        <f>(C3876-VLOOKUP(H3876,Riders!$A$2:$E$8002,4,FALSE))/365</f>
        <v>28.528767123287672</v>
      </c>
    </row>
    <row r="3877" spans="1:10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 s="10">
        <f>(C3877-VLOOKUP(H3877,Riders!$A$2:$E$8002,4,FALSE))/365</f>
        <v>31.827397260273973</v>
      </c>
    </row>
    <row r="3878" spans="1:10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 s="10">
        <f>(C3878-VLOOKUP(H3878,Riders!$A$2:$E$8002,4,FALSE))/365</f>
        <v>32.136986301369866</v>
      </c>
    </row>
    <row r="3879" spans="1:10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 s="10">
        <f>(C3879-VLOOKUP(H3879,Riders!$A$2:$E$8002,4,FALSE))/365</f>
        <v>32.424657534246577</v>
      </c>
    </row>
    <row r="3880" spans="1:10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 s="10">
        <f>(C3880-VLOOKUP(H3880,Riders!$A$2:$E$8002,4,FALSE))/365</f>
        <v>23.032876712328768</v>
      </c>
    </row>
    <row r="3881" spans="1:10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 s="10">
        <f>(C3881-VLOOKUP(H3881,Riders!$A$2:$E$8002,4,FALSE))/365</f>
        <v>34.909589041095892</v>
      </c>
    </row>
    <row r="3882" spans="1:10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 s="10">
        <f>(C3882-VLOOKUP(H3882,Riders!$A$2:$E$8002,4,FALSE))/365</f>
        <v>22.794520547945204</v>
      </c>
    </row>
    <row r="3883" spans="1:10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 s="10">
        <f>(C3883-VLOOKUP(H3883,Riders!$A$2:$E$8002,4,FALSE))/365</f>
        <v>24.402739726027399</v>
      </c>
    </row>
    <row r="3884" spans="1:10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 s="10">
        <f>(C3884-VLOOKUP(H3884,Riders!$A$2:$E$8002,4,FALSE))/365</f>
        <v>23.268493150684932</v>
      </c>
    </row>
    <row r="3885" spans="1:10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 s="10">
        <f>(C3885-VLOOKUP(H3885,Riders!$A$2:$E$8002,4,FALSE))/365</f>
        <v>24.06027397260274</v>
      </c>
    </row>
    <row r="3886" spans="1:10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 s="10">
        <f>(C3886-VLOOKUP(H3886,Riders!$A$2:$E$8002,4,FALSE))/365</f>
        <v>22.2</v>
      </c>
    </row>
    <row r="3887" spans="1:10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 s="10">
        <f>(C3887-VLOOKUP(H3887,Riders!$A$2:$E$8002,4,FALSE))/365</f>
        <v>28.490410958904111</v>
      </c>
    </row>
    <row r="3888" spans="1:10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 s="10">
        <f>(C3888-VLOOKUP(H3888,Riders!$A$2:$E$8002,4,FALSE))/365</f>
        <v>25.4</v>
      </c>
    </row>
    <row r="3889" spans="1:10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 s="10">
        <f>(C3889-VLOOKUP(H3889,Riders!$A$2:$E$8002,4,FALSE))/365</f>
        <v>20.512328767123286</v>
      </c>
    </row>
    <row r="3890" spans="1:10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 s="10">
        <f>(C3890-VLOOKUP(H3890,Riders!$A$2:$E$8002,4,FALSE))/365</f>
        <v>22.663013698630138</v>
      </c>
    </row>
    <row r="3891" spans="1:10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 s="10">
        <f>(C3891-VLOOKUP(H3891,Riders!$A$2:$E$8002,4,FALSE))/365</f>
        <v>26.424657534246574</v>
      </c>
    </row>
    <row r="3892" spans="1:10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 s="10">
        <f>(C3892-VLOOKUP(H3892,Riders!$A$2:$E$8002,4,FALSE))/365</f>
        <v>26.183561643835617</v>
      </c>
    </row>
    <row r="3893" spans="1:10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 s="10">
        <f>(C3893-VLOOKUP(H3893,Riders!$A$2:$E$8002,4,FALSE))/365</f>
        <v>32.079452054794523</v>
      </c>
    </row>
    <row r="3894" spans="1:10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 s="10">
        <f>(C3894-VLOOKUP(H3894,Riders!$A$2:$E$8002,4,FALSE))/365</f>
        <v>18.602739726027398</v>
      </c>
    </row>
    <row r="3895" spans="1:10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 s="10">
        <f>(C3895-VLOOKUP(H3895,Riders!$A$2:$E$8002,4,FALSE))/365</f>
        <v>29.597260273972601</v>
      </c>
    </row>
    <row r="3896" spans="1:10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 s="10">
        <f>(C3896-VLOOKUP(H3896,Riders!$A$2:$E$8002,4,FALSE))/365</f>
        <v>25.202739726027396</v>
      </c>
    </row>
    <row r="3897" spans="1:10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 s="10">
        <f>(C3897-VLOOKUP(H3897,Riders!$A$2:$E$8002,4,FALSE))/365</f>
        <v>26.271232876712329</v>
      </c>
    </row>
    <row r="3898" spans="1:10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 s="10">
        <f>(C3898-VLOOKUP(H3898,Riders!$A$2:$E$8002,4,FALSE))/365</f>
        <v>24.583561643835615</v>
      </c>
    </row>
    <row r="3899" spans="1:10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 s="10">
        <f>(C3899-VLOOKUP(H3899,Riders!$A$2:$E$8002,4,FALSE))/365</f>
        <v>27.778082191780822</v>
      </c>
    </row>
    <row r="3900" spans="1:10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 s="10">
        <f>(C3900-VLOOKUP(H3900,Riders!$A$2:$E$8002,4,FALSE))/365</f>
        <v>21.134246575342466</v>
      </c>
    </row>
    <row r="3901" spans="1:10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 s="10">
        <f>(C3901-VLOOKUP(H3901,Riders!$A$2:$E$8002,4,FALSE))/365</f>
        <v>20.468493150684932</v>
      </c>
    </row>
    <row r="3902" spans="1:10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 s="10">
        <f>(C3902-VLOOKUP(H3902,Riders!$A$2:$E$8002,4,FALSE))/365</f>
        <v>23.726027397260275</v>
      </c>
    </row>
    <row r="3903" spans="1:10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 s="10">
        <f>(C3903-VLOOKUP(H3903,Riders!$A$2:$E$8002,4,FALSE))/365</f>
        <v>20.517808219178082</v>
      </c>
    </row>
    <row r="3904" spans="1:10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 s="10">
        <f>(C3904-VLOOKUP(H3904,Riders!$A$2:$E$8002,4,FALSE))/365</f>
        <v>24.402739726027399</v>
      </c>
    </row>
    <row r="3905" spans="1:10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 s="10">
        <f>(C3905-VLOOKUP(H3905,Riders!$A$2:$E$8002,4,FALSE))/365</f>
        <v>25.202739726027396</v>
      </c>
    </row>
    <row r="3906" spans="1:10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 s="10">
        <f>(C3906-VLOOKUP(H3906,Riders!$A$2:$E$8002,4,FALSE))/365</f>
        <v>31.827397260273973</v>
      </c>
    </row>
    <row r="3907" spans="1:10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 s="10">
        <f>(C3907-VLOOKUP(H3907,Riders!$A$2:$E$8002,4,FALSE))/365</f>
        <v>22.663013698630138</v>
      </c>
    </row>
    <row r="3908" spans="1:10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 s="10">
        <f>(C3908-VLOOKUP(H3908,Riders!$A$2:$E$8002,4,FALSE))/365</f>
        <v>27.2</v>
      </c>
    </row>
    <row r="3909" spans="1:10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 s="10">
        <f>(C3909-VLOOKUP(H3909,Riders!$A$2:$E$8002,4,FALSE))/365</f>
        <v>23.268493150684932</v>
      </c>
    </row>
    <row r="3910" spans="1:10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 s="10">
        <f>(C3910-VLOOKUP(H3910,Riders!$A$2:$E$8002,4,FALSE))/365</f>
        <v>25.016438356164382</v>
      </c>
    </row>
    <row r="3911" spans="1:10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 s="10">
        <f>(C3911-VLOOKUP(H3911,Riders!$A$2:$E$8002,4,FALSE))/365</f>
        <v>23.597260273972601</v>
      </c>
    </row>
    <row r="3912" spans="1:10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 s="10">
        <f>(C3912-VLOOKUP(H3912,Riders!$A$2:$E$8002,4,FALSE))/365</f>
        <v>27.778082191780822</v>
      </c>
    </row>
    <row r="3913" spans="1:10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 s="10">
        <f>(C3913-VLOOKUP(H3913,Riders!$A$2:$E$8002,4,FALSE))/365</f>
        <v>32.136986301369866</v>
      </c>
    </row>
    <row r="3914" spans="1:10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 s="10">
        <f>(C3914-VLOOKUP(H3914,Riders!$A$2:$E$8002,4,FALSE))/365</f>
        <v>24.583561643835615</v>
      </c>
    </row>
    <row r="3915" spans="1:10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 s="10">
        <f>(C3915-VLOOKUP(H3915,Riders!$A$2:$E$8002,4,FALSE))/365</f>
        <v>26.183561643835617</v>
      </c>
    </row>
    <row r="3916" spans="1:10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 s="10">
        <f>(C3916-VLOOKUP(H3916,Riders!$A$2:$E$8002,4,FALSE))/365</f>
        <v>28.243835616438357</v>
      </c>
    </row>
    <row r="3917" spans="1:10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 s="10">
        <f>(C3917-VLOOKUP(H3917,Riders!$A$2:$E$8002,4,FALSE))/365</f>
        <v>32.424657534246577</v>
      </c>
    </row>
    <row r="3918" spans="1:10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 s="10">
        <f>(C3918-VLOOKUP(H3918,Riders!$A$2:$E$8002,4,FALSE))/365</f>
        <v>24.06027397260274</v>
      </c>
    </row>
    <row r="3919" spans="1:10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 s="10">
        <f>(C3919-VLOOKUP(H3919,Riders!$A$2:$E$8002,4,FALSE))/365</f>
        <v>28.490410958904111</v>
      </c>
    </row>
    <row r="3920" spans="1:10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 s="10">
        <f>(C3920-VLOOKUP(H3920,Riders!$A$2:$E$8002,4,FALSE))/365</f>
        <v>32.079452054794523</v>
      </c>
    </row>
    <row r="3921" spans="1:10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 s="10">
        <f>(C3921-VLOOKUP(H3921,Riders!$A$2:$E$8002,4,FALSE))/365</f>
        <v>21.134246575342466</v>
      </c>
    </row>
    <row r="3922" spans="1:10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 s="10">
        <f>(C3922-VLOOKUP(H3922,Riders!$A$2:$E$8002,4,FALSE))/365</f>
        <v>20.517808219178082</v>
      </c>
    </row>
    <row r="3923" spans="1:10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 s="10">
        <f>(C3923-VLOOKUP(H3923,Riders!$A$2:$E$8002,4,FALSE))/365</f>
        <v>23.306849315068494</v>
      </c>
    </row>
    <row r="3924" spans="1:10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 s="10">
        <f>(C3924-VLOOKUP(H3924,Riders!$A$2:$E$8002,4,FALSE))/365</f>
        <v>34.909589041095892</v>
      </c>
    </row>
    <row r="3925" spans="1:10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 s="10">
        <f>(C3925-VLOOKUP(H3925,Riders!$A$2:$E$8002,4,FALSE))/365</f>
        <v>23.920547945205481</v>
      </c>
    </row>
    <row r="3926" spans="1:10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 s="10">
        <f>(C3926-VLOOKUP(H3926,Riders!$A$2:$E$8002,4,FALSE))/365</f>
        <v>18.602739726027398</v>
      </c>
    </row>
    <row r="3927" spans="1:10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 s="10">
        <f>(C3927-VLOOKUP(H3927,Riders!$A$2:$E$8002,4,FALSE))/365</f>
        <v>25.4</v>
      </c>
    </row>
    <row r="3928" spans="1:10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 s="10">
        <f>(C3928-VLOOKUP(H3928,Riders!$A$2:$E$8002,4,FALSE))/365</f>
        <v>20.468493150684932</v>
      </c>
    </row>
    <row r="3929" spans="1:10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 s="10">
        <f>(C3929-VLOOKUP(H3929,Riders!$A$2:$E$8002,4,FALSE))/365</f>
        <v>28.528767123287672</v>
      </c>
    </row>
    <row r="3930" spans="1:10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 s="10">
        <f>(C3930-VLOOKUP(H3930,Riders!$A$2:$E$8002,4,FALSE))/365</f>
        <v>22.794520547945204</v>
      </c>
    </row>
    <row r="3931" spans="1:10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 s="10">
        <f>(C3931-VLOOKUP(H3931,Riders!$A$2:$E$8002,4,FALSE))/365</f>
        <v>23.726027397260275</v>
      </c>
    </row>
    <row r="3932" spans="1:10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 s="10">
        <f>(C3932-VLOOKUP(H3932,Riders!$A$2:$E$8002,4,FALSE))/365</f>
        <v>29.597260273972601</v>
      </c>
    </row>
    <row r="3933" spans="1:10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 s="10">
        <f>(C3933-VLOOKUP(H3933,Riders!$A$2:$E$8002,4,FALSE))/365</f>
        <v>20.512328767123286</v>
      </c>
    </row>
    <row r="3934" spans="1:10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 s="10">
        <f>(C3934-VLOOKUP(H3934,Riders!$A$2:$E$8002,4,FALSE))/365</f>
        <v>23.032876712328768</v>
      </c>
    </row>
    <row r="3935" spans="1:10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 s="10">
        <f>(C3935-VLOOKUP(H3935,Riders!$A$2:$E$8002,4,FALSE))/365</f>
        <v>25.126027397260273</v>
      </c>
    </row>
    <row r="3936" spans="1:10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 s="10">
        <f>(C3936-VLOOKUP(H3936,Riders!$A$2:$E$8002,4,FALSE))/365</f>
        <v>26.424657534246574</v>
      </c>
    </row>
    <row r="3937" spans="1:10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 s="10">
        <f>(C3937-VLOOKUP(H3937,Riders!$A$2:$E$8002,4,FALSE))/365</f>
        <v>23.268493150684932</v>
      </c>
    </row>
    <row r="3938" spans="1:10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 s="10">
        <f>(C3938-VLOOKUP(H3938,Riders!$A$2:$E$8002,4,FALSE))/365</f>
        <v>28.528767123287672</v>
      </c>
    </row>
    <row r="3939" spans="1:10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 s="10">
        <f>(C3939-VLOOKUP(H3939,Riders!$A$2:$E$8002,4,FALSE))/365</f>
        <v>28.490410958904111</v>
      </c>
    </row>
    <row r="3940" spans="1:10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 s="10">
        <f>(C3940-VLOOKUP(H3940,Riders!$A$2:$E$8002,4,FALSE))/365</f>
        <v>23.5013698630137</v>
      </c>
    </row>
    <row r="3941" spans="1:10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 s="10">
        <f>(C3941-VLOOKUP(H3941,Riders!$A$2:$E$8002,4,FALSE))/365</f>
        <v>24.583561643835615</v>
      </c>
    </row>
    <row r="3942" spans="1:10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 s="10">
        <f>(C3942-VLOOKUP(H3942,Riders!$A$2:$E$8002,4,FALSE))/365</f>
        <v>22.2</v>
      </c>
    </row>
    <row r="3943" spans="1:10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 s="10">
        <f>(C3943-VLOOKUP(H3943,Riders!$A$2:$E$8002,4,FALSE))/365</f>
        <v>26.271232876712329</v>
      </c>
    </row>
    <row r="3944" spans="1:10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 s="10">
        <f>(C3944-VLOOKUP(H3944,Riders!$A$2:$E$8002,4,FALSE))/365</f>
        <v>34.909589041095892</v>
      </c>
    </row>
    <row r="3945" spans="1:10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 s="10">
        <f>(C3945-VLOOKUP(H3945,Riders!$A$2:$E$8002,4,FALSE))/365</f>
        <v>24.402739726027399</v>
      </c>
    </row>
    <row r="3946" spans="1:10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 s="10">
        <f>(C3946-VLOOKUP(H3946,Riders!$A$2:$E$8002,4,FALSE))/365</f>
        <v>25.126027397260273</v>
      </c>
    </row>
    <row r="3947" spans="1:10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 s="10">
        <f>(C3947-VLOOKUP(H3947,Riders!$A$2:$E$8002,4,FALSE))/365</f>
        <v>23.5013698630137</v>
      </c>
    </row>
    <row r="3948" spans="1:10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 s="10">
        <f>(C3948-VLOOKUP(H3948,Riders!$A$2:$E$8002,4,FALSE))/365</f>
        <v>23.032876712328768</v>
      </c>
    </row>
    <row r="3949" spans="1:10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 s="10">
        <f>(C3949-VLOOKUP(H3949,Riders!$A$2:$E$8002,4,FALSE))/365</f>
        <v>22.2</v>
      </c>
    </row>
    <row r="3950" spans="1:10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 s="10">
        <f>(C3950-VLOOKUP(H3950,Riders!$A$2:$E$8002,4,FALSE))/365</f>
        <v>26.424657534246574</v>
      </c>
    </row>
    <row r="3951" spans="1:10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 s="10">
        <f>(C3951-VLOOKUP(H3951,Riders!$A$2:$E$8002,4,FALSE))/365</f>
        <v>24.583561643835615</v>
      </c>
    </row>
    <row r="3952" spans="1:10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 s="10">
        <f>(C3952-VLOOKUP(H3952,Riders!$A$2:$E$8002,4,FALSE))/365</f>
        <v>26.271232876712329</v>
      </c>
    </row>
    <row r="3953" spans="1:10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 s="10">
        <f>(C3953-VLOOKUP(H3953,Riders!$A$2:$E$8002,4,FALSE))/365</f>
        <v>23.268493150684932</v>
      </c>
    </row>
    <row r="3954" spans="1:10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 s="10">
        <f>(C3954-VLOOKUP(H3954,Riders!$A$2:$E$8002,4,FALSE))/365</f>
        <v>28.528767123287672</v>
      </c>
    </row>
    <row r="3955" spans="1:10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 s="10">
        <f>(C3955-VLOOKUP(H3955,Riders!$A$2:$E$8002,4,FALSE))/365</f>
        <v>34.909589041095892</v>
      </c>
    </row>
    <row r="3956" spans="1:10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 s="10">
        <f>(C3956-VLOOKUP(H3956,Riders!$A$2:$E$8002,4,FALSE))/365</f>
        <v>24.402739726027399</v>
      </c>
    </row>
    <row r="3957" spans="1:10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 s="10">
        <f>(C3957-VLOOKUP(H3957,Riders!$A$2:$E$8002,4,FALSE))/365</f>
        <v>28.490410958904111</v>
      </c>
    </row>
    <row r="3958" spans="1:10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 s="10">
        <f>(C3958-VLOOKUP(H3958,Riders!$A$2:$E$8002,4,FALSE))/365</f>
        <v>25.073972602739726</v>
      </c>
    </row>
    <row r="3959" spans="1:10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 s="10">
        <f>(C3959-VLOOKUP(H3959,Riders!$A$2:$E$8002,4,FALSE))/365</f>
        <v>29.18082191780822</v>
      </c>
    </row>
    <row r="3960" spans="1:10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 s="10">
        <f>(C3960-VLOOKUP(H3960,Riders!$A$2:$E$8002,4,FALSE))/365</f>
        <v>21.964383561643835</v>
      </c>
    </row>
    <row r="3961" spans="1:10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 s="10">
        <f>(C3961-VLOOKUP(H3961,Riders!$A$2:$E$8002,4,FALSE))/365</f>
        <v>20.906849315068492</v>
      </c>
    </row>
    <row r="3962" spans="1:10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 s="10">
        <f>(C3962-VLOOKUP(H3962,Riders!$A$2:$E$8002,4,FALSE))/365</f>
        <v>23.55890410958904</v>
      </c>
    </row>
    <row r="3963" spans="1:10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 s="10">
        <f>(C3963-VLOOKUP(H3963,Riders!$A$2:$E$8002,4,FALSE))/365</f>
        <v>32.367123287671234</v>
      </c>
    </row>
    <row r="3964" spans="1:10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 s="10">
        <f>(C3964-VLOOKUP(H3964,Riders!$A$2:$E$8002,4,FALSE))/365</f>
        <v>33.452054794520549</v>
      </c>
    </row>
    <row r="3965" spans="1:10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 s="10">
        <f>(C3965-VLOOKUP(H3965,Riders!$A$2:$E$8002,4,FALSE))/365</f>
        <v>28.375342465753423</v>
      </c>
    </row>
    <row r="3966" spans="1:10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 s="10">
        <f>(C3966-VLOOKUP(H3966,Riders!$A$2:$E$8002,4,FALSE))/365</f>
        <v>34.967123287671235</v>
      </c>
    </row>
    <row r="3967" spans="1:10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 s="10">
        <f>(C3967-VLOOKUP(H3967,Riders!$A$2:$E$8002,4,FALSE))/365</f>
        <v>23.978082191780821</v>
      </c>
    </row>
    <row r="3968" spans="1:10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 s="10">
        <f>(C3968-VLOOKUP(H3968,Riders!$A$2:$E$8002,4,FALSE))/365</f>
        <v>23.090410958904108</v>
      </c>
    </row>
    <row r="3969" spans="1:10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 s="10">
        <f>(C3969-VLOOKUP(H3969,Riders!$A$2:$E$8002,4,FALSE))/365</f>
        <v>22.947945205479453</v>
      </c>
    </row>
    <row r="3970" spans="1:10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 s="10">
        <f>(C3970-VLOOKUP(H3970,Riders!$A$2:$E$8002,4,FALSE))/365</f>
        <v>27.38082191780822</v>
      </c>
    </row>
    <row r="3971" spans="1:10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 s="10">
        <f>(C3971-VLOOKUP(H3971,Riders!$A$2:$E$8002,4,FALSE))/365</f>
        <v>32.482191780821921</v>
      </c>
    </row>
    <row r="3972" spans="1:10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 s="10">
        <f>(C3972-VLOOKUP(H3972,Riders!$A$2:$E$8002,4,FALSE))/365</f>
        <v>22.010958904109589</v>
      </c>
    </row>
    <row r="3973" spans="1:10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 s="10">
        <f>(C3973-VLOOKUP(H3973,Riders!$A$2:$E$8002,4,FALSE))/365</f>
        <v>31.884931506849316</v>
      </c>
    </row>
    <row r="3974" spans="1:10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 s="10">
        <f>(C3974-VLOOKUP(H3974,Riders!$A$2:$E$8002,4,FALSE))/365</f>
        <v>25.457534246575342</v>
      </c>
    </row>
    <row r="3975" spans="1:10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 s="10">
        <f>(C3975-VLOOKUP(H3975,Riders!$A$2:$E$8002,4,FALSE))/365</f>
        <v>23.580821917808219</v>
      </c>
    </row>
    <row r="3976" spans="1:10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 s="10">
        <f>(C3976-VLOOKUP(H3976,Riders!$A$2:$E$8002,4,FALSE))/365</f>
        <v>26.221917808219178</v>
      </c>
    </row>
    <row r="3977" spans="1:10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 s="10">
        <f>(C3977-VLOOKUP(H3977,Riders!$A$2:$E$8002,4,FALSE))/365</f>
        <v>22.720547945205478</v>
      </c>
    </row>
    <row r="3978" spans="1:10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 s="10">
        <f>(C3978-VLOOKUP(H3978,Riders!$A$2:$E$8002,4,FALSE))/365</f>
        <v>27.920547945205481</v>
      </c>
    </row>
    <row r="3979" spans="1:10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 s="10">
        <f>(C3979-VLOOKUP(H3979,Riders!$A$2:$E$8002,4,FALSE))/365</f>
        <v>27.115068493150684</v>
      </c>
    </row>
    <row r="3980" spans="1:10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 s="10">
        <f>(C3980-VLOOKUP(H3980,Riders!$A$2:$E$8002,4,FALSE))/365</f>
        <v>29.424657534246574</v>
      </c>
    </row>
    <row r="3981" spans="1:10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 s="10">
        <f>(C3981-VLOOKUP(H3981,Riders!$A$2:$E$8002,4,FALSE))/365</f>
        <v>30.301369863013697</v>
      </c>
    </row>
    <row r="3982" spans="1:10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 s="10">
        <f>(C3982-VLOOKUP(H3982,Riders!$A$2:$E$8002,4,FALSE))/365</f>
        <v>32.013698630136986</v>
      </c>
    </row>
    <row r="3983" spans="1:10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 s="10">
        <f>(C3983-VLOOKUP(H3983,Riders!$A$2:$E$8002,4,FALSE))/365</f>
        <v>28.301369863013697</v>
      </c>
    </row>
    <row r="3984" spans="1:10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 s="10">
        <f>(C3984-VLOOKUP(H3984,Riders!$A$2:$E$8002,4,FALSE))/365</f>
        <v>20.539726027397261</v>
      </c>
    </row>
    <row r="3985" spans="1:10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 s="10">
        <f>(C3985-VLOOKUP(H3985,Riders!$A$2:$E$8002,4,FALSE))/365</f>
        <v>22.852054794520548</v>
      </c>
    </row>
    <row r="3986" spans="1:10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 s="10">
        <f>(C3986-VLOOKUP(H3986,Riders!$A$2:$E$8002,4,FALSE))/365</f>
        <v>29.739726027397261</v>
      </c>
    </row>
    <row r="3987" spans="1:10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 s="10">
        <f>(C3987-VLOOKUP(H3987,Riders!$A$2:$E$8002,4,FALSE))/365</f>
        <v>27.835616438356166</v>
      </c>
    </row>
    <row r="3988" spans="1:10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 s="10">
        <f>(C3988-VLOOKUP(H3988,Riders!$A$2:$E$8002,4,FALSE))/365</f>
        <v>23.36986301369863</v>
      </c>
    </row>
    <row r="3989" spans="1:10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 s="10">
        <f>(C3989-VLOOKUP(H3989,Riders!$A$2:$E$8002,4,FALSE))/365</f>
        <v>21.605479452054794</v>
      </c>
    </row>
    <row r="3990" spans="1:10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 s="10">
        <f>(C3990-VLOOKUP(H3990,Riders!$A$2:$E$8002,4,FALSE))/365</f>
        <v>20.506849315068493</v>
      </c>
    </row>
    <row r="3991" spans="1:10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 s="10">
        <f>(C3991-VLOOKUP(H3991,Riders!$A$2:$E$8002,4,FALSE))/365</f>
        <v>25.260273972602739</v>
      </c>
    </row>
    <row r="3992" spans="1:10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 s="10">
        <f>(C3992-VLOOKUP(H3992,Riders!$A$2:$E$8002,4,FALSE))/365</f>
        <v>23.36986301369863</v>
      </c>
    </row>
    <row r="3993" spans="1:10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 s="10">
        <f>(C3993-VLOOKUP(H3993,Riders!$A$2:$E$8002,4,FALSE))/365</f>
        <v>31.884931506849316</v>
      </c>
    </row>
    <row r="3994" spans="1:10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 s="10">
        <f>(C3994-VLOOKUP(H3994,Riders!$A$2:$E$8002,4,FALSE))/365</f>
        <v>29.18082191780822</v>
      </c>
    </row>
    <row r="3995" spans="1:10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 s="10">
        <f>(C3995-VLOOKUP(H3995,Riders!$A$2:$E$8002,4,FALSE))/365</f>
        <v>28.301369863013697</v>
      </c>
    </row>
    <row r="3996" spans="1:10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 s="10">
        <f>(C3996-VLOOKUP(H3996,Riders!$A$2:$E$8002,4,FALSE))/365</f>
        <v>27.920547945205481</v>
      </c>
    </row>
    <row r="3997" spans="1:10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 s="10">
        <f>(C3997-VLOOKUP(H3997,Riders!$A$2:$E$8002,4,FALSE))/365</f>
        <v>27.115068493150684</v>
      </c>
    </row>
    <row r="3998" spans="1:10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 s="10">
        <f>(C3998-VLOOKUP(H3998,Riders!$A$2:$E$8002,4,FALSE))/365</f>
        <v>32.367123287671234</v>
      </c>
    </row>
    <row r="3999" spans="1:10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 s="10">
        <f>(C3999-VLOOKUP(H3999,Riders!$A$2:$E$8002,4,FALSE))/365</f>
        <v>21.964383561643835</v>
      </c>
    </row>
    <row r="4000" spans="1:10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 s="10">
        <f>(C4000-VLOOKUP(H4000,Riders!$A$2:$E$8002,4,FALSE))/365</f>
        <v>20.539726027397261</v>
      </c>
    </row>
    <row r="4001" spans="1:10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 s="10">
        <f>(C4001-VLOOKUP(H4001,Riders!$A$2:$E$8002,4,FALSE))/365</f>
        <v>21.605479452054794</v>
      </c>
    </row>
    <row r="4002" spans="1:10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 s="10">
        <f>(C4002-VLOOKUP(H4002,Riders!$A$2:$E$8002,4,FALSE))/365</f>
        <v>22.852054794520548</v>
      </c>
    </row>
    <row r="4003" spans="1:10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 s="10">
        <f>(C4003-VLOOKUP(H4003,Riders!$A$2:$E$8002,4,FALSE))/365</f>
        <v>33.452054794520549</v>
      </c>
    </row>
    <row r="4004" spans="1:10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 s="10">
        <f>(C4004-VLOOKUP(H4004,Riders!$A$2:$E$8002,4,FALSE))/365</f>
        <v>20.506849315068493</v>
      </c>
    </row>
    <row r="4005" spans="1:10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 s="10">
        <f>(C4005-VLOOKUP(H4005,Riders!$A$2:$E$8002,4,FALSE))/365</f>
        <v>20.906849315068492</v>
      </c>
    </row>
    <row r="4006" spans="1:10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 s="10">
        <f>(C4006-VLOOKUP(H4006,Riders!$A$2:$E$8002,4,FALSE))/365</f>
        <v>25.260273972602739</v>
      </c>
    </row>
    <row r="4007" spans="1:10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 s="10">
        <f>(C4007-VLOOKUP(H4007,Riders!$A$2:$E$8002,4,FALSE))/365</f>
        <v>23.580821917808219</v>
      </c>
    </row>
    <row r="4008" spans="1:10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 s="10">
        <f>(C4008-VLOOKUP(H4008,Riders!$A$2:$E$8002,4,FALSE))/365</f>
        <v>28.375342465753423</v>
      </c>
    </row>
    <row r="4009" spans="1:10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 s="10">
        <f>(C4009-VLOOKUP(H4009,Riders!$A$2:$E$8002,4,FALSE))/365</f>
        <v>27.38082191780822</v>
      </c>
    </row>
    <row r="4010" spans="1:10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 s="10">
        <f>(C4010-VLOOKUP(H4010,Riders!$A$2:$E$8002,4,FALSE))/365</f>
        <v>30.301369863013697</v>
      </c>
    </row>
    <row r="4011" spans="1:10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 s="10">
        <f>(C4011-VLOOKUP(H4011,Riders!$A$2:$E$8002,4,FALSE))/365</f>
        <v>32.482191780821921</v>
      </c>
    </row>
    <row r="4012" spans="1:10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 s="10">
        <f>(C4012-VLOOKUP(H4012,Riders!$A$2:$E$8002,4,FALSE))/365</f>
        <v>34.967123287671235</v>
      </c>
    </row>
    <row r="4013" spans="1:10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 s="10">
        <f>(C4013-VLOOKUP(H4013,Riders!$A$2:$E$8002,4,FALSE))/365</f>
        <v>23.978082191780821</v>
      </c>
    </row>
    <row r="4014" spans="1:10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 s="10">
        <f>(C4014-VLOOKUP(H4014,Riders!$A$2:$E$8002,4,FALSE))/365</f>
        <v>26.221917808219178</v>
      </c>
    </row>
    <row r="4015" spans="1:10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 s="10">
        <f>(C4015-VLOOKUP(H4015,Riders!$A$2:$E$8002,4,FALSE))/365</f>
        <v>27.835616438356166</v>
      </c>
    </row>
    <row r="4016" spans="1:10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 s="10">
        <f>(C4016-VLOOKUP(H4016,Riders!$A$2:$E$8002,4,FALSE))/365</f>
        <v>22.720547945205478</v>
      </c>
    </row>
    <row r="4017" spans="1:10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 s="10">
        <f>(C4017-VLOOKUP(H4017,Riders!$A$2:$E$8002,4,FALSE))/365</f>
        <v>32.013698630136986</v>
      </c>
    </row>
    <row r="4018" spans="1:10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 s="10">
        <f>(C4018-VLOOKUP(H4018,Riders!$A$2:$E$8002,4,FALSE))/365</f>
        <v>22.010958904109589</v>
      </c>
    </row>
    <row r="4019" spans="1:10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 s="10">
        <f>(C4019-VLOOKUP(H4019,Riders!$A$2:$E$8002,4,FALSE))/365</f>
        <v>25.073972602739726</v>
      </c>
    </row>
    <row r="4020" spans="1:10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 s="10">
        <f>(C4020-VLOOKUP(H4020,Riders!$A$2:$E$8002,4,FALSE))/365</f>
        <v>29.739726027397261</v>
      </c>
    </row>
    <row r="4021" spans="1:10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 s="10">
        <f>(C4021-VLOOKUP(H4021,Riders!$A$2:$E$8002,4,FALSE))/365</f>
        <v>27.835616438356166</v>
      </c>
    </row>
    <row r="4022" spans="1:10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 s="10">
        <f>(C4022-VLOOKUP(H4022,Riders!$A$2:$E$8002,4,FALSE))/365</f>
        <v>27.115068493150684</v>
      </c>
    </row>
    <row r="4023" spans="1:10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 s="10">
        <f>(C4023-VLOOKUP(H4023,Riders!$A$2:$E$8002,4,FALSE))/365</f>
        <v>25.457534246575342</v>
      </c>
    </row>
    <row r="4024" spans="1:10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 s="10">
        <f>(C4024-VLOOKUP(H4024,Riders!$A$2:$E$8002,4,FALSE))/365</f>
        <v>22.852054794520548</v>
      </c>
    </row>
    <row r="4025" spans="1:10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 s="10">
        <f>(C4025-VLOOKUP(H4025,Riders!$A$2:$E$8002,4,FALSE))/365</f>
        <v>23.55890410958904</v>
      </c>
    </row>
    <row r="4026" spans="1:10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 s="10">
        <f>(C4026-VLOOKUP(H4026,Riders!$A$2:$E$8002,4,FALSE))/365</f>
        <v>23.090410958904108</v>
      </c>
    </row>
    <row r="4027" spans="1:10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 s="10">
        <f>(C4027-VLOOKUP(H4027,Riders!$A$2:$E$8002,4,FALSE))/365</f>
        <v>30.301369863013697</v>
      </c>
    </row>
    <row r="4028" spans="1:10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 s="10">
        <f>(C4028-VLOOKUP(H4028,Riders!$A$2:$E$8002,4,FALSE))/365</f>
        <v>25.260273972602739</v>
      </c>
    </row>
    <row r="4029" spans="1:10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 s="10">
        <f>(C4029-VLOOKUP(H4029,Riders!$A$2:$E$8002,4,FALSE))/365</f>
        <v>29.424657534246574</v>
      </c>
    </row>
    <row r="4030" spans="1:10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 s="10">
        <f>(C4030-VLOOKUP(H4030,Riders!$A$2:$E$8002,4,FALSE))/365</f>
        <v>23.36986301369863</v>
      </c>
    </row>
    <row r="4031" spans="1:10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 s="10">
        <f>(C4031-VLOOKUP(H4031,Riders!$A$2:$E$8002,4,FALSE))/365</f>
        <v>23.55890410958904</v>
      </c>
    </row>
    <row r="4032" spans="1:10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 s="10">
        <f>(C4032-VLOOKUP(H4032,Riders!$A$2:$E$8002,4,FALSE))/365</f>
        <v>23.090410958904108</v>
      </c>
    </row>
    <row r="4033" spans="1:10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 s="10">
        <f>(C4033-VLOOKUP(H4033,Riders!$A$2:$E$8002,4,FALSE))/365</f>
        <v>30.301369863013697</v>
      </c>
    </row>
    <row r="4034" spans="1:10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 s="10">
        <f>(C4034-VLOOKUP(H4034,Riders!$A$2:$E$8002,4,FALSE))/365</f>
        <v>27.835616438356166</v>
      </c>
    </row>
    <row r="4035" spans="1:10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 s="10">
        <f>(C4035-VLOOKUP(H4035,Riders!$A$2:$E$8002,4,FALSE))/365</f>
        <v>29.739726027397261</v>
      </c>
    </row>
    <row r="4036" spans="1:10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 s="10">
        <f>(C4036-VLOOKUP(H4036,Riders!$A$2:$E$8002,4,FALSE))/365</f>
        <v>25.073972602739726</v>
      </c>
    </row>
    <row r="4037" spans="1:10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 s="10">
        <f>(C4037-VLOOKUP(H4037,Riders!$A$2:$E$8002,4,FALSE))/365</f>
        <v>29.424657534246574</v>
      </c>
    </row>
    <row r="4038" spans="1:10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 s="10">
        <f>(C4038-VLOOKUP(H4038,Riders!$A$2:$E$8002,4,FALSE))/365</f>
        <v>25.260273972602739</v>
      </c>
    </row>
    <row r="4039" spans="1:10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 s="10">
        <f>(C4039-VLOOKUP(H4039,Riders!$A$2:$E$8002,4,FALSE))/365</f>
        <v>25.457534246575342</v>
      </c>
    </row>
    <row r="4040" spans="1:10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 s="10">
        <f>(C4040-VLOOKUP(H4040,Riders!$A$2:$E$8002,4,FALSE))/365</f>
        <v>27.115068493150684</v>
      </c>
    </row>
    <row r="4041" spans="1:10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 s="10">
        <f>(C4041-VLOOKUP(H4041,Riders!$A$2:$E$8002,4,FALSE))/365</f>
        <v>22.852054794520548</v>
      </c>
    </row>
    <row r="4042" spans="1:10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 s="10">
        <f>(C4042-VLOOKUP(H4042,Riders!$A$2:$E$8002,4,FALSE))/365</f>
        <v>23.36986301369863</v>
      </c>
    </row>
    <row r="4043" spans="1:10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 s="10">
        <f>(C4043-VLOOKUP(H4043,Riders!$A$2:$E$8002,4,FALSE))/365</f>
        <v>25.336986301369862</v>
      </c>
    </row>
    <row r="4044" spans="1:10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 s="10">
        <f>(C4044-VLOOKUP(H4044,Riders!$A$2:$E$8002,4,FALSE))/365</f>
        <v>21.460273972602739</v>
      </c>
    </row>
    <row r="4045" spans="1:10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 s="10">
        <f>(C4045-VLOOKUP(H4045,Riders!$A$2:$E$8002,4,FALSE))/365</f>
        <v>20.660273972602738</v>
      </c>
    </row>
    <row r="4046" spans="1:10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 s="10">
        <f>(C4046-VLOOKUP(H4046,Riders!$A$2:$E$8002,4,FALSE))/365</f>
        <v>24.13150684931507</v>
      </c>
    </row>
    <row r="4047" spans="1:10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 s="10">
        <f>(C4047-VLOOKUP(H4047,Riders!$A$2:$E$8002,4,FALSE))/365</f>
        <v>28.509589041095889</v>
      </c>
    </row>
    <row r="4048" spans="1:10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 s="10">
        <f>(C4048-VLOOKUP(H4048,Riders!$A$2:$E$8002,4,FALSE))/365</f>
        <v>29.334246575342465</v>
      </c>
    </row>
    <row r="4049" spans="1:10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 s="10">
        <f>(C4049-VLOOKUP(H4049,Riders!$A$2:$E$8002,4,FALSE))/365</f>
        <v>24.24931506849315</v>
      </c>
    </row>
    <row r="4050" spans="1:10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 s="10">
        <f>(C4050-VLOOKUP(H4050,Riders!$A$2:$E$8002,4,FALSE))/365</f>
        <v>27.268493150684932</v>
      </c>
    </row>
    <row r="4051" spans="1:10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 s="10">
        <f>(C4051-VLOOKUP(H4051,Riders!$A$2:$E$8002,4,FALSE))/365</f>
        <v>21.967123287671232</v>
      </c>
    </row>
    <row r="4052" spans="1:10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 s="10">
        <f>(C4052-VLOOKUP(H4052,Riders!$A$2:$E$8002,4,FALSE))/365</f>
        <v>25.649315068493152</v>
      </c>
    </row>
    <row r="4053" spans="1:10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 s="10">
        <f>(C4053-VLOOKUP(H4053,Riders!$A$2:$E$8002,4,FALSE))/365</f>
        <v>20.334246575342465</v>
      </c>
    </row>
    <row r="4054" spans="1:10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 s="10">
        <f>(C4054-VLOOKUP(H4054,Riders!$A$2:$E$8002,4,FALSE))/365</f>
        <v>23.712328767123289</v>
      </c>
    </row>
    <row r="4055" spans="1:10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 s="10">
        <f>(C4055-VLOOKUP(H4055,Riders!$A$2:$E$8002,4,FALSE))/365</f>
        <v>28.454794520547946</v>
      </c>
    </row>
    <row r="4056" spans="1:10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 s="10">
        <f>(C4056-VLOOKUP(H4056,Riders!$A$2:$E$8002,4,FALSE))/365</f>
        <v>28.073972602739726</v>
      </c>
    </row>
    <row r="4057" spans="1:10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 s="10">
        <f>(C4057-VLOOKUP(H4057,Riders!$A$2:$E$8002,4,FALSE))/365</f>
        <v>28.657534246575342</v>
      </c>
    </row>
    <row r="4058" spans="1:10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 s="10">
        <f>(C4058-VLOOKUP(H4058,Riders!$A$2:$E$8002,4,FALSE))/365</f>
        <v>21.021917808219179</v>
      </c>
    </row>
    <row r="4059" spans="1:10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 s="10">
        <f>(C4059-VLOOKUP(H4059,Riders!$A$2:$E$8002,4,FALSE))/365</f>
        <v>31.002739726027396</v>
      </c>
    </row>
    <row r="4060" spans="1:10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 s="10">
        <f>(C4060-VLOOKUP(H4060,Riders!$A$2:$E$8002,4,FALSE))/365</f>
        <v>30.454794520547946</v>
      </c>
    </row>
    <row r="4061" spans="1:10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 s="10">
        <f>(C4061-VLOOKUP(H4061,Riders!$A$2:$E$8002,4,FALSE))/365</f>
        <v>28.739726027397261</v>
      </c>
    </row>
    <row r="4062" spans="1:10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 s="10">
        <f>(C4062-VLOOKUP(H4062,Riders!$A$2:$E$8002,4,FALSE))/365</f>
        <v>22.994520547945207</v>
      </c>
    </row>
    <row r="4063" spans="1:10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 s="10">
        <f>(C4063-VLOOKUP(H4063,Riders!$A$2:$E$8002,4,FALSE))/365</f>
        <v>33.605479452054794</v>
      </c>
    </row>
    <row r="4064" spans="1:10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 s="10">
        <f>(C4064-VLOOKUP(H4064,Riders!$A$2:$E$8002,4,FALSE))/365</f>
        <v>23.523287671232875</v>
      </c>
    </row>
    <row r="4065" spans="1:10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 s="10">
        <f>(C4065-VLOOKUP(H4065,Riders!$A$2:$E$8002,4,FALSE))/365</f>
        <v>25.328767123287673</v>
      </c>
    </row>
    <row r="4066" spans="1:10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 s="10">
        <f>(C4066-VLOOKUP(H4066,Riders!$A$2:$E$8002,4,FALSE))/365</f>
        <v>23.80821917808219</v>
      </c>
    </row>
    <row r="4067" spans="1:10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 s="10">
        <f>(C4067-VLOOKUP(H4067,Riders!$A$2:$E$8002,4,FALSE))/365</f>
        <v>27.410958904109588</v>
      </c>
    </row>
    <row r="4068" spans="1:10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 s="10">
        <f>(C4068-VLOOKUP(H4068,Riders!$A$2:$E$8002,4,FALSE))/365</f>
        <v>26.55890410958904</v>
      </c>
    </row>
    <row r="4069" spans="1:10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 s="10">
        <f>(C4069-VLOOKUP(H4069,Riders!$A$2:$E$8002,4,FALSE))/365</f>
        <v>32.347945205479455</v>
      </c>
    </row>
    <row r="4070" spans="1:10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 s="10">
        <f>(C4070-VLOOKUP(H4070,Riders!$A$2:$E$8002,4,FALSE))/365</f>
        <v>36.235616438356168</v>
      </c>
    </row>
    <row r="4071" spans="1:10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 s="10">
        <f>(C4071-VLOOKUP(H4071,Riders!$A$2:$E$8002,4,FALSE))/365</f>
        <v>21.758904109589039</v>
      </c>
    </row>
    <row r="4072" spans="1:10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 s="10">
        <f>(C4072-VLOOKUP(H4072,Riders!$A$2:$E$8002,4,FALSE))/365</f>
        <v>24.504109589041096</v>
      </c>
    </row>
    <row r="4073" spans="1:10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 s="10">
        <f>(C4073-VLOOKUP(H4073,Riders!$A$2:$E$8002,4,FALSE))/365</f>
        <v>27.989041095890411</v>
      </c>
    </row>
    <row r="4074" spans="1:10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 s="10">
        <f>(C4074-VLOOKUP(H4074,Riders!$A$2:$E$8002,4,FALSE))/365</f>
        <v>24.794520547945204</v>
      </c>
    </row>
    <row r="4075" spans="1:10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 s="10">
        <f>(C4075-VLOOKUP(H4075,Riders!$A$2:$E$8002,4,FALSE))/365</f>
        <v>25.860273972602741</v>
      </c>
    </row>
    <row r="4076" spans="1:10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 s="10">
        <f>(C4076-VLOOKUP(H4076,Riders!$A$2:$E$8002,4,FALSE))/365</f>
        <v>27.534246575342465</v>
      </c>
    </row>
    <row r="4077" spans="1:10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 s="10">
        <f>(C4077-VLOOKUP(H4077,Riders!$A$2:$E$8002,4,FALSE))/365</f>
        <v>22.490410958904111</v>
      </c>
    </row>
    <row r="4078" spans="1:10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 s="10">
        <f>(C4078-VLOOKUP(H4078,Riders!$A$2:$E$8002,4,FALSE))/365</f>
        <v>25.860273972602741</v>
      </c>
    </row>
    <row r="4079" spans="1:10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 s="10">
        <f>(C4079-VLOOKUP(H4079,Riders!$A$2:$E$8002,4,FALSE))/365</f>
        <v>32.347945205479455</v>
      </c>
    </row>
    <row r="4080" spans="1:10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 s="10">
        <f>(C4080-VLOOKUP(H4080,Riders!$A$2:$E$8002,4,FALSE))/365</f>
        <v>21.460273972602739</v>
      </c>
    </row>
    <row r="4081" spans="1:10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 s="10">
        <f>(C4081-VLOOKUP(H4081,Riders!$A$2:$E$8002,4,FALSE))/365</f>
        <v>21.021917808219179</v>
      </c>
    </row>
    <row r="4082" spans="1:10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 s="10">
        <f>(C4082-VLOOKUP(H4082,Riders!$A$2:$E$8002,4,FALSE))/365</f>
        <v>24.504109589041096</v>
      </c>
    </row>
    <row r="4083" spans="1:10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 s="10">
        <f>(C4083-VLOOKUP(H4083,Riders!$A$2:$E$8002,4,FALSE))/365</f>
        <v>24.24931506849315</v>
      </c>
    </row>
    <row r="4084" spans="1:10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 s="10">
        <f>(C4084-VLOOKUP(H4084,Riders!$A$2:$E$8002,4,FALSE))/365</f>
        <v>36.235616438356168</v>
      </c>
    </row>
    <row r="4085" spans="1:10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 s="10">
        <f>(C4085-VLOOKUP(H4085,Riders!$A$2:$E$8002,4,FALSE))/365</f>
        <v>27.534246575342465</v>
      </c>
    </row>
    <row r="4086" spans="1:10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 s="10">
        <f>(C4086-VLOOKUP(H4086,Riders!$A$2:$E$8002,4,FALSE))/365</f>
        <v>20.660273972602738</v>
      </c>
    </row>
    <row r="4087" spans="1:10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 s="10">
        <f>(C4087-VLOOKUP(H4087,Riders!$A$2:$E$8002,4,FALSE))/365</f>
        <v>25.328767123287673</v>
      </c>
    </row>
    <row r="4088" spans="1:10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 s="10">
        <f>(C4088-VLOOKUP(H4088,Riders!$A$2:$E$8002,4,FALSE))/365</f>
        <v>22.490410958904111</v>
      </c>
    </row>
    <row r="4089" spans="1:10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 s="10">
        <f>(C4089-VLOOKUP(H4089,Riders!$A$2:$E$8002,4,FALSE))/365</f>
        <v>28.454794520547946</v>
      </c>
    </row>
    <row r="4090" spans="1:10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 s="10">
        <f>(C4090-VLOOKUP(H4090,Riders!$A$2:$E$8002,4,FALSE))/365</f>
        <v>24.13150684931507</v>
      </c>
    </row>
    <row r="4091" spans="1:10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 s="10">
        <f>(C4091-VLOOKUP(H4091,Riders!$A$2:$E$8002,4,FALSE))/365</f>
        <v>27.268493150684932</v>
      </c>
    </row>
    <row r="4092" spans="1:10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 s="10">
        <f>(C4092-VLOOKUP(H4092,Riders!$A$2:$E$8002,4,FALSE))/365</f>
        <v>21.758904109589039</v>
      </c>
    </row>
    <row r="4093" spans="1:10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 s="10">
        <f>(C4093-VLOOKUP(H4093,Riders!$A$2:$E$8002,4,FALSE))/365</f>
        <v>28.739726027397261</v>
      </c>
    </row>
    <row r="4094" spans="1:10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 s="10">
        <f>(C4094-VLOOKUP(H4094,Riders!$A$2:$E$8002,4,FALSE))/365</f>
        <v>21.967123287671232</v>
      </c>
    </row>
    <row r="4095" spans="1:10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 s="10">
        <f>(C4095-VLOOKUP(H4095,Riders!$A$2:$E$8002,4,FALSE))/365</f>
        <v>28.073972602739726</v>
      </c>
    </row>
    <row r="4096" spans="1:10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 s="10">
        <f>(C4096-VLOOKUP(H4096,Riders!$A$2:$E$8002,4,FALSE))/365</f>
        <v>28.509589041095889</v>
      </c>
    </row>
    <row r="4097" spans="1:10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 s="10">
        <f>(C4097-VLOOKUP(H4097,Riders!$A$2:$E$8002,4,FALSE))/365</f>
        <v>20.202739726027396</v>
      </c>
    </row>
    <row r="4098" spans="1:10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 s="10">
        <f>(C4098-VLOOKUP(H4098,Riders!$A$2:$E$8002,4,FALSE))/365</f>
        <v>27.410958904109588</v>
      </c>
    </row>
    <row r="4099" spans="1:10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 s="10">
        <f>(C4099-VLOOKUP(H4099,Riders!$A$2:$E$8002,4,FALSE))/365</f>
        <v>31.002739726027396</v>
      </c>
    </row>
    <row r="4100" spans="1:10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 s="10">
        <f>(C4100-VLOOKUP(H4100,Riders!$A$2:$E$8002,4,FALSE))/365</f>
        <v>28.657534246575342</v>
      </c>
    </row>
    <row r="4101" spans="1:10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 s="10">
        <f>(C4101-VLOOKUP(H4101,Riders!$A$2:$E$8002,4,FALSE))/365</f>
        <v>22.994520547945207</v>
      </c>
    </row>
    <row r="4102" spans="1:10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 s="10">
        <f>(C4102-VLOOKUP(H4102,Riders!$A$2:$E$8002,4,FALSE))/365</f>
        <v>25.649315068493152</v>
      </c>
    </row>
    <row r="4103" spans="1:10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 s="10">
        <f>(C4103-VLOOKUP(H4103,Riders!$A$2:$E$8002,4,FALSE))/365</f>
        <v>23.523287671232875</v>
      </c>
    </row>
    <row r="4104" spans="1:10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 s="10">
        <f>(C4104-VLOOKUP(H4104,Riders!$A$2:$E$8002,4,FALSE))/365</f>
        <v>26.55890410958904</v>
      </c>
    </row>
    <row r="4105" spans="1:10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 s="10">
        <f>(C4105-VLOOKUP(H4105,Riders!$A$2:$E$8002,4,FALSE))/365</f>
        <v>24.794520547945204</v>
      </c>
    </row>
    <row r="4106" spans="1:10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 s="10">
        <f>(C4106-VLOOKUP(H4106,Riders!$A$2:$E$8002,4,FALSE))/365</f>
        <v>20.334246575342465</v>
      </c>
    </row>
    <row r="4107" spans="1:10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 s="10">
        <f>(C4107-VLOOKUP(H4107,Riders!$A$2:$E$8002,4,FALSE))/365</f>
        <v>33.605479452054794</v>
      </c>
    </row>
    <row r="4108" spans="1:10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 s="10">
        <f>(C4108-VLOOKUP(H4108,Riders!$A$2:$E$8002,4,FALSE))/365</f>
        <v>30.454794520547946</v>
      </c>
    </row>
    <row r="4109" spans="1:10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 s="10">
        <f>(C4109-VLOOKUP(H4109,Riders!$A$2:$E$8002,4,FALSE))/365</f>
        <v>24.24931506849315</v>
      </c>
    </row>
    <row r="4110" spans="1:10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 s="10">
        <f>(C4110-VLOOKUP(H4110,Riders!$A$2:$E$8002,4,FALSE))/365</f>
        <v>27.410958904109588</v>
      </c>
    </row>
    <row r="4111" spans="1:10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 s="10">
        <f>(C4111-VLOOKUP(H4111,Riders!$A$2:$E$8002,4,FALSE))/365</f>
        <v>25.336986301369862</v>
      </c>
    </row>
    <row r="4112" spans="1:10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 s="10">
        <f>(C4112-VLOOKUP(H4112,Riders!$A$2:$E$8002,4,FALSE))/365</f>
        <v>27.989041095890411</v>
      </c>
    </row>
    <row r="4113" spans="1:10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 s="10">
        <f>(C4113-VLOOKUP(H4113,Riders!$A$2:$E$8002,4,FALSE))/365</f>
        <v>28.739726027397261</v>
      </c>
    </row>
    <row r="4114" spans="1:10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 s="10">
        <f>(C4114-VLOOKUP(H4114,Riders!$A$2:$E$8002,4,FALSE))/365</f>
        <v>23.80821917808219</v>
      </c>
    </row>
    <row r="4115" spans="1:10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 s="10">
        <f>(C4115-VLOOKUP(H4115,Riders!$A$2:$E$8002,4,FALSE))/365</f>
        <v>25.860273972602741</v>
      </c>
    </row>
    <row r="4116" spans="1:10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 s="10">
        <f>(C4116-VLOOKUP(H4116,Riders!$A$2:$E$8002,4,FALSE))/365</f>
        <v>23.712328767123289</v>
      </c>
    </row>
    <row r="4117" spans="1:10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 s="10">
        <f>(C4117-VLOOKUP(H4117,Riders!$A$2:$E$8002,4,FALSE))/365</f>
        <v>22.490410958904111</v>
      </c>
    </row>
    <row r="4118" spans="1:10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 s="10">
        <f>(C4118-VLOOKUP(H4118,Riders!$A$2:$E$8002,4,FALSE))/365</f>
        <v>23.523287671232875</v>
      </c>
    </row>
    <row r="4119" spans="1:10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 s="10">
        <f>(C4119-VLOOKUP(H4119,Riders!$A$2:$E$8002,4,FALSE))/365</f>
        <v>23.80821917808219</v>
      </c>
    </row>
    <row r="4120" spans="1:10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 s="10">
        <f>(C4120-VLOOKUP(H4120,Riders!$A$2:$E$8002,4,FALSE))/365</f>
        <v>27.410958904109588</v>
      </c>
    </row>
    <row r="4121" spans="1:10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 s="10">
        <f>(C4121-VLOOKUP(H4121,Riders!$A$2:$E$8002,4,FALSE))/365</f>
        <v>25.860273972602741</v>
      </c>
    </row>
    <row r="4122" spans="1:10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 s="10">
        <f>(C4122-VLOOKUP(H4122,Riders!$A$2:$E$8002,4,FALSE))/365</f>
        <v>30.454794520547946</v>
      </c>
    </row>
    <row r="4123" spans="1:10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 s="10">
        <f>(C4123-VLOOKUP(H4123,Riders!$A$2:$E$8002,4,FALSE))/365</f>
        <v>24.24931506849315</v>
      </c>
    </row>
    <row r="4124" spans="1:10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 s="10">
        <f>(C4124-VLOOKUP(H4124,Riders!$A$2:$E$8002,4,FALSE))/365</f>
        <v>23.712328767123289</v>
      </c>
    </row>
    <row r="4125" spans="1:10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 s="10">
        <f>(C4125-VLOOKUP(H4125,Riders!$A$2:$E$8002,4,FALSE))/365</f>
        <v>25.336986301369862</v>
      </c>
    </row>
    <row r="4126" spans="1:10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 s="10">
        <f>(C4126-VLOOKUP(H4126,Riders!$A$2:$E$8002,4,FALSE))/365</f>
        <v>27.989041095890411</v>
      </c>
    </row>
    <row r="4127" spans="1:10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 s="10">
        <f>(C4127-VLOOKUP(H4127,Riders!$A$2:$E$8002,4,FALSE))/365</f>
        <v>23.523287671232875</v>
      </c>
    </row>
    <row r="4128" spans="1:10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 s="10">
        <f>(C4131-VLOOKUP(H4131,Riders!$A$2:$E$8002,4,FALSE))/365</f>
        <v>29.950684931506849</v>
      </c>
      <c r="K4131" s="29"/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 s="10">
        <f>(C4144-VLOOKUP(H4144,Riders!$A$2:$E$8002,4,FALSE))/365</f>
        <v>25.284931506849315</v>
      </c>
    </row>
    <row r="4145" spans="1:10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 s="10">
        <f>(C4145-VLOOKUP(H4145,Riders!$A$2:$E$8002,4,FALSE))/365</f>
        <v>23.301369863013697</v>
      </c>
    </row>
    <row r="4146" spans="1:10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 s="10">
        <f>(C4146-VLOOKUP(H4146,Riders!$A$2:$E$8002,4,FALSE))/365</f>
        <v>22.789041095890411</v>
      </c>
    </row>
    <row r="4147" spans="1:10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 s="10">
        <f>(C4147-VLOOKUP(H4147,Riders!$A$2:$E$8002,4,FALSE))/365</f>
        <v>24.671232876712327</v>
      </c>
    </row>
    <row r="4148" spans="1:10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 s="10">
        <f>(C4148-VLOOKUP(H4148,Riders!$A$2:$E$8002,4,FALSE))/365</f>
        <v>24.915068493150685</v>
      </c>
    </row>
    <row r="4149" spans="1:10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 s="10">
        <f>(C4149-VLOOKUP(H4149,Riders!$A$2:$E$8002,4,FALSE))/365</f>
        <v>26.693150684931506</v>
      </c>
    </row>
    <row r="4150" spans="1:10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 s="10">
        <f>(C4150-VLOOKUP(H4150,Riders!$A$2:$E$8002,4,FALSE))/365</f>
        <v>25.917808219178081</v>
      </c>
    </row>
    <row r="4151" spans="1:10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 s="10">
        <f>(C4151-VLOOKUP(H4151,Riders!$A$2:$E$8002,4,FALSE))/365</f>
        <v>25.668493150684931</v>
      </c>
    </row>
    <row r="4152" spans="1:10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 s="10">
        <f>(C4152-VLOOKUP(H4152,Riders!$A$2:$E$8002,4,FALSE))/365</f>
        <v>22.421917808219177</v>
      </c>
    </row>
    <row r="4153" spans="1:10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 s="10">
        <f>(C4153-VLOOKUP(H4153,Riders!$A$2:$E$8002,4,FALSE))/365</f>
        <v>28.602739726027398</v>
      </c>
    </row>
    <row r="4154" spans="1:10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 s="10">
        <f>(C4154-VLOOKUP(H4154,Riders!$A$2:$E$8002,4,FALSE))/365</f>
        <v>21.402739726027399</v>
      </c>
    </row>
    <row r="4155" spans="1:10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 s="10">
        <f>(C4155-VLOOKUP(H4155,Riders!$A$2:$E$8002,4,FALSE))/365</f>
        <v>25.471232876712328</v>
      </c>
    </row>
    <row r="4156" spans="1:10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 s="10">
        <f>(C4156-VLOOKUP(H4156,Riders!$A$2:$E$8002,4,FALSE))/365</f>
        <v>22.421917808219177</v>
      </c>
    </row>
    <row r="4157" spans="1:10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 s="10">
        <f>(C4157-VLOOKUP(H4157,Riders!$A$2:$E$8002,4,FALSE))/365</f>
        <v>24.671232876712327</v>
      </c>
    </row>
    <row r="4158" spans="1:10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 s="10">
        <f>(C4158-VLOOKUP(H4158,Riders!$A$2:$E$8002,4,FALSE))/365</f>
        <v>19.186301369863013</v>
      </c>
    </row>
    <row r="4159" spans="1:10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 s="10">
        <f>(C4159-VLOOKUP(H4159,Riders!$A$2:$E$8002,4,FALSE))/365</f>
        <v>22.468493150684932</v>
      </c>
    </row>
    <row r="4160" spans="1:10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 s="10">
        <f>(C4160-VLOOKUP(H4160,Riders!$A$2:$E$8002,4,FALSE))/365</f>
        <v>19.953424657534246</v>
      </c>
    </row>
    <row r="4161" spans="1:10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 s="10">
        <f>(C4161-VLOOKUP(H4161,Riders!$A$2:$E$8002,4,FALSE))/365</f>
        <v>20.391780821917809</v>
      </c>
    </row>
    <row r="4162" spans="1:10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 s="10">
        <f>(C4162-VLOOKUP(H4162,Riders!$A$2:$E$8002,4,FALSE))/365</f>
        <v>23.301369863013697</v>
      </c>
    </row>
    <row r="4163" spans="1:10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 s="10">
        <f>(C4163-VLOOKUP(H4163,Riders!$A$2:$E$8002,4,FALSE))/365</f>
        <v>18.87123287671233</v>
      </c>
    </row>
    <row r="4164" spans="1:10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 s="10">
        <f>(C4164-VLOOKUP(H4164,Riders!$A$2:$E$8002,4,FALSE))/365</f>
        <v>26.693150684931506</v>
      </c>
    </row>
    <row r="4165" spans="1:10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 s="10">
        <f>(C4165-VLOOKUP(H4165,Riders!$A$2:$E$8002,4,FALSE))/365</f>
        <v>28.602739726027398</v>
      </c>
    </row>
    <row r="4166" spans="1:10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 s="10">
        <f>(C4166-VLOOKUP(H4166,Riders!$A$2:$E$8002,4,FALSE))/365</f>
        <v>28.512328767123286</v>
      </c>
    </row>
    <row r="4167" spans="1:10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 s="10">
        <f>(C4167-VLOOKUP(H4167,Riders!$A$2:$E$8002,4,FALSE))/365</f>
        <v>21.402739726027399</v>
      </c>
    </row>
    <row r="4168" spans="1:10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 s="10">
        <f>(C4168-VLOOKUP(H4168,Riders!$A$2:$E$8002,4,FALSE))/365</f>
        <v>25.668493150684931</v>
      </c>
    </row>
    <row r="4169" spans="1:10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 s="10">
        <f>(C4169-VLOOKUP(H4169,Riders!$A$2:$E$8002,4,FALSE))/365</f>
        <v>24.915068493150685</v>
      </c>
    </row>
    <row r="4170" spans="1:10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 s="10">
        <f>(C4170-VLOOKUP(H4170,Riders!$A$2:$E$8002,4,FALSE))/365</f>
        <v>26.693150684931506</v>
      </c>
    </row>
    <row r="4171" spans="1:10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 s="10">
        <f>(C4171-VLOOKUP(H4171,Riders!$A$2:$E$8002,4,FALSE))/365</f>
        <v>28.512328767123286</v>
      </c>
    </row>
    <row r="4172" spans="1:10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 s="10">
        <f>(C4172-VLOOKUP(H4172,Riders!$A$2:$E$8002,4,FALSE))/365</f>
        <v>25.284931506849315</v>
      </c>
    </row>
    <row r="4173" spans="1:10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 s="10">
        <f>(C4173-VLOOKUP(H4173,Riders!$A$2:$E$8002,4,FALSE))/365</f>
        <v>31.06027397260274</v>
      </c>
    </row>
    <row r="4174" spans="1:10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 s="10">
        <f>(C4174-VLOOKUP(H4174,Riders!$A$2:$E$8002,4,FALSE))/365</f>
        <v>29.950684931506849</v>
      </c>
    </row>
    <row r="4175" spans="1:10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 s="10">
        <f>(C4175-VLOOKUP(H4175,Riders!$A$2:$E$8002,4,FALSE))/365</f>
        <v>25.471232876712328</v>
      </c>
    </row>
    <row r="4176" spans="1:10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 s="10">
        <f>(C4176-VLOOKUP(H4176,Riders!$A$2:$E$8002,4,FALSE))/365</f>
        <v>23.865753424657534</v>
      </c>
    </row>
    <row r="4177" spans="1:10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 s="10">
        <f>(C4177-VLOOKUP(H4177,Riders!$A$2:$E$8002,4,FALSE))/365</f>
        <v>26.805479452054794</v>
      </c>
    </row>
    <row r="4178" spans="1:10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 s="10">
        <f>(C4178-VLOOKUP(H4178,Riders!$A$2:$E$8002,4,FALSE))/365</f>
        <v>23.301369863013697</v>
      </c>
    </row>
    <row r="4179" spans="1:10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 s="10">
        <f>(C4179-VLOOKUP(H4179,Riders!$A$2:$E$8002,4,FALSE))/365</f>
        <v>25.917808219178081</v>
      </c>
    </row>
    <row r="4180" spans="1:10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 s="10">
        <f>(C4180-VLOOKUP(H4180,Riders!$A$2:$E$8002,4,FALSE))/365</f>
        <v>23.063013698630137</v>
      </c>
    </row>
    <row r="4181" spans="1:10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 s="10">
        <f>(C4181-VLOOKUP(H4181,Riders!$A$2:$E$8002,4,FALSE))/365</f>
        <v>22.468493150684932</v>
      </c>
    </row>
    <row r="4182" spans="1:10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 s="10">
        <f>(C4182-VLOOKUP(H4182,Riders!$A$2:$E$8002,4,FALSE))/365</f>
        <v>23.865753424657534</v>
      </c>
    </row>
    <row r="4183" spans="1:10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 s="10">
        <f>(C4183-VLOOKUP(H4183,Riders!$A$2:$E$8002,4,FALSE))/365</f>
        <v>25.284931506849315</v>
      </c>
    </row>
    <row r="4184" spans="1:10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 s="10">
        <f>(C4184-VLOOKUP(H4184,Riders!$A$2:$E$8002,4,FALSE))/365</f>
        <v>26.693150684931506</v>
      </c>
    </row>
    <row r="4185" spans="1:10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 s="10">
        <f>(C4185-VLOOKUP(H4185,Riders!$A$2:$E$8002,4,FALSE))/365</f>
        <v>23.301369863013697</v>
      </c>
    </row>
    <row r="4186" spans="1:10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 s="10">
        <f>(C4186-VLOOKUP(H4186,Riders!$A$2:$E$8002,4,FALSE))/365</f>
        <v>26.805479452054794</v>
      </c>
    </row>
    <row r="4187" spans="1:10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 s="10">
        <f>(C4187-VLOOKUP(H4187,Riders!$A$2:$E$8002,4,FALSE))/365</f>
        <v>28.512328767123286</v>
      </c>
    </row>
    <row r="4188" spans="1:10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 s="10">
        <f>(C4188-VLOOKUP(H4188,Riders!$A$2:$E$8002,4,FALSE))/365</f>
        <v>31.06027397260274</v>
      </c>
    </row>
    <row r="4189" spans="1:10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 s="10">
        <f>(C4189-VLOOKUP(H4189,Riders!$A$2:$E$8002,4,FALSE))/365</f>
        <v>22.468493150684932</v>
      </c>
    </row>
    <row r="4190" spans="1:10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 s="10">
        <f>(C4190-VLOOKUP(H4190,Riders!$A$2:$E$8002,4,FALSE))/365</f>
        <v>23.063013698630137</v>
      </c>
    </row>
    <row r="4191" spans="1:10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 s="10">
        <f>(C4191-VLOOKUP(H4191,Riders!$A$2:$E$8002,4,FALSE))/365</f>
        <v>25.917808219178081</v>
      </c>
    </row>
    <row r="4192" spans="1:10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 s="10">
        <f>(C4194-VLOOKUP(H4194,Riders!$A$2:$E$8002,4,FALSE))/365</f>
        <v>25.6</v>
      </c>
      <c r="K4194" s="29">
        <f>VLOOKUP(H4194,'Sprint Qual'!$E$173:$L$207,8,FALSE)</f>
        <v>9.2240000000000002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 s="10">
        <f>(C4195-VLOOKUP(H4195,Riders!$A$2:$E$8002,4,FALSE))/365</f>
        <v>26.898630136986302</v>
      </c>
      <c r="K4195" s="29">
        <f>VLOOKUP(H4195,'Sprint Qual'!$E$173:$L$207,8,FALSE)</f>
        <v>9.84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 s="10">
        <f>(C4196-VLOOKUP(H4196,Riders!$A$2:$E$8002,4,FALSE))/365</f>
        <v>27.797260273972604</v>
      </c>
      <c r="K4196" s="29" t="e">
        <f>VLOOKUP(H4196,'Sprint Qual'!$E$173:$L$207,8,FALSE)</f>
        <v>#N/A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 s="10">
        <f>(C4197-VLOOKUP(H4197,Riders!$A$2:$E$8002,4,FALSE))/365</f>
        <v>23.742465753424657</v>
      </c>
      <c r="K4197" s="29">
        <f>VLOOKUP(H4197,'Sprint Qual'!$E$173:$L$207,8,FALSE)</f>
        <v>9.6050000000000004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 s="10">
        <f>(C4198-VLOOKUP(H4198,Riders!$A$2:$E$8002,4,FALSE))/365</f>
        <v>24.394520547945206</v>
      </c>
      <c r="K4198" s="29">
        <f>VLOOKUP(H4198,'Sprint Qual'!$E$173:$L$207,8,FALSE)</f>
        <v>9.8469999999999995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 s="10">
        <f>(C4199-VLOOKUP(H4199,Riders!$A$2:$E$8002,4,FALSE))/365</f>
        <v>30.717808219178082</v>
      </c>
      <c r="K4199" s="29">
        <f>VLOOKUP(H4199,'Sprint Qual'!$E$173:$L$207,8,FALSE)</f>
        <v>9.6229999999999993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 s="10">
        <f>(C4200-VLOOKUP(H4200,Riders!$A$2:$E$8002,4,FALSE))/365</f>
        <v>28.791780821917808</v>
      </c>
      <c r="K4200" s="29">
        <f>VLOOKUP(H4200,'Sprint Qual'!$E$173:$L$207,8,FALSE)</f>
        <v>9.673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 s="10">
        <f>(C4201-VLOOKUP(H4201,Riders!$A$2:$E$8002,4,FALSE))/365</f>
        <v>25.504109589041096</v>
      </c>
      <c r="K4201" s="29">
        <f>VLOOKUP(H4201,'Sprint Qual'!$E$173:$L$207,8,FALSE)</f>
        <v>9.548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 s="10">
        <f>(C4202-VLOOKUP(H4202,Riders!$A$2:$E$8002,4,FALSE))/365</f>
        <v>28.252054794520546</v>
      </c>
      <c r="K4202" s="29" t="e">
        <f>VLOOKUP(H4202,'Sprint Qual'!$E$173:$L$207,8,FALSE)</f>
        <v>#N/A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 s="10">
        <f>(C4203-VLOOKUP(H4203,Riders!$A$2:$E$8002,4,FALSE))/365</f>
        <v>35.38356164383562</v>
      </c>
      <c r="K4203" s="29" t="e">
        <f>VLOOKUP(H4203,'Sprint Qual'!$E$173:$L$207,8,FALSE)</f>
        <v>#N/A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 s="10">
        <f>(C4204-VLOOKUP(H4204,Riders!$A$2:$E$8002,4,FALSE))/365</f>
        <v>23.975342465753425</v>
      </c>
      <c r="K4204" s="29">
        <f>VLOOKUP(H4204,'Sprint Qual'!$E$173:$L$207,8,FALSE)</f>
        <v>9.6430000000000007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 s="10">
        <f>(C4205-VLOOKUP(H4205,Riders!$A$2:$E$8002,4,FALSE))/365</f>
        <v>23.506849315068493</v>
      </c>
      <c r="K4205" s="29">
        <f>VLOOKUP(H4205,'Sprint Qual'!$E$173:$L$207,8,FALSE)</f>
        <v>9.3810000000000002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 s="10">
        <f>(C4206-VLOOKUP(H4206,Riders!$A$2:$E$8002,4,FALSE))/365</f>
        <v>28.717808219178082</v>
      </c>
      <c r="K4206" s="29">
        <f>VLOOKUP(H4206,'Sprint Qual'!$E$173:$L$207,8,FALSE)</f>
        <v>10.012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 s="10">
        <f>(C4207-VLOOKUP(H4207,Riders!$A$2:$E$8002,4,FALSE))/365</f>
        <v>23.786301369863015</v>
      </c>
      <c r="K4207" s="29" t="e">
        <f>VLOOKUP(H4207,'Sprint Qual'!$E$173:$L$207,8,FALSE)</f>
        <v>#N/A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 s="10">
        <f>(C4208-VLOOKUP(H4208,Riders!$A$2:$E$8002,4,FALSE))/365</f>
        <v>25.057534246575344</v>
      </c>
      <c r="K4208" s="29" t="e">
        <f>VLOOKUP(H4208,'Sprint Qual'!$E$173:$L$207,8,FALSE)</f>
        <v>#N/A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 s="10">
        <f>(C4209-VLOOKUP(H4209,Riders!$A$2:$E$8002,4,FALSE))/365</f>
        <v>26.745205479452054</v>
      </c>
      <c r="K4209" s="29" t="e">
        <f>VLOOKUP(H4209,'Sprint Qual'!$E$173:$L$207,8,FALSE)</f>
        <v>#N/A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 s="10">
        <f>(C4210-VLOOKUP(H4210,Riders!$A$2:$E$8002,4,FALSE))/365</f>
        <v>30.156164383561645</v>
      </c>
      <c r="K4210" s="29">
        <f>VLOOKUP(H4210,'Sprint Qual'!$E$173:$L$207,8,FALSE)</f>
        <v>9.4049999999999994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 s="10">
        <f>(C4211-VLOOKUP(H4211,Riders!$A$2:$E$8002,4,FALSE))/365</f>
        <v>29.841095890410958</v>
      </c>
      <c r="K4211" s="29">
        <f>VLOOKUP(H4211,'Sprint Qual'!$E$173:$L$207,8,FALSE)</f>
        <v>9.7409999999999997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 s="10">
        <f>(C4212-VLOOKUP(H4212,Riders!$A$2:$E$8002,4,FALSE))/365</f>
        <v>29.002739726027396</v>
      </c>
      <c r="K4212" s="29">
        <f>VLOOKUP(H4212,'Sprint Qual'!$E$173:$L$207,8,FALSE)</f>
        <v>9.6980000000000004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 s="10">
        <f>(C4213-VLOOKUP(H4213,Riders!$A$2:$E$8002,4,FALSE))/365</f>
        <v>24.512328767123286</v>
      </c>
      <c r="K4213" s="29">
        <f>VLOOKUP(H4213,'Sprint Qual'!$E$173:$L$207,8,FALSE)</f>
        <v>9.9410000000000007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 s="10">
        <f>(C4214-VLOOKUP(H4214,Riders!$A$2:$E$8002,4,FALSE))/365</f>
        <v>21.608219178082191</v>
      </c>
      <c r="K4214" s="29" t="e">
        <f>VLOOKUP(H4214,'Sprint Qual'!$E$173:$L$207,8,FALSE)</f>
        <v>#N/A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 s="10">
        <f>(C4215-VLOOKUP(H4215,Riders!$A$2:$E$8002,4,FALSE))/365</f>
        <v>25.490410958904111</v>
      </c>
      <c r="K4215" s="29">
        <f>VLOOKUP(H4215,'Sprint Qual'!$E$173:$L$207,8,FALSE)</f>
        <v>9.6010000000000009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 s="10">
        <f>(C4216-VLOOKUP(H4216,Riders!$A$2:$E$8002,4,FALSE))/365</f>
        <v>29.597260273972601</v>
      </c>
      <c r="K4216" s="29" t="e">
        <f>VLOOKUP(H4216,'Sprint Qual'!$E$173:$L$207,8,FALSE)</f>
        <v>#N/A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 s="10">
        <f>(C4217-VLOOKUP(H4217,Riders!$A$2:$E$8002,4,FALSE))/365</f>
        <v>22.673972602739727</v>
      </c>
      <c r="K4217" s="29">
        <f>VLOOKUP(H4217,'Sprint Qual'!$E$173:$L$207,8,FALSE)</f>
        <v>9.5269999999999992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 s="10">
        <f>(C4218-VLOOKUP(H4218,Riders!$A$2:$E$8002,4,FALSE))/365</f>
        <v>27.673972602739727</v>
      </c>
      <c r="K4218" s="29">
        <f>VLOOKUP(H4218,'Sprint Qual'!$E$173:$L$207,8,FALSE)</f>
        <v>9.8670000000000009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 s="10">
        <f>(C4219-VLOOKUP(H4219,Riders!$A$2:$E$8002,4,FALSE))/365</f>
        <v>20.923287671232877</v>
      </c>
      <c r="K4219" s="29" t="e">
        <f>VLOOKUP(H4219,'Sprint Qual'!$E$173:$L$207,8,FALSE)</f>
        <v>#N/A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 s="10">
        <f>(C4220-VLOOKUP(H4220,Riders!$A$2:$E$8002,4,FALSE))/365</f>
        <v>32.898630136986299</v>
      </c>
      <c r="K4220" s="29">
        <f>VLOOKUP(H4220,'Sprint Qual'!$E$173:$L$207,8,FALSE)</f>
        <v>10.044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 s="10">
        <f>(C4221-VLOOKUP(H4221,Riders!$A$2:$E$8002,4,FALSE))/365</f>
        <v>27.673972602739727</v>
      </c>
      <c r="K4221" s="29">
        <f>VLOOKUP(H4221,'Sprint Qual'!$E$173:$L$207,8,FALSE)</f>
        <v>9.8670000000000009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 s="10">
        <f>(C4222-VLOOKUP(H4222,Riders!$A$2:$E$8002,4,FALSE))/365</f>
        <v>24.512328767123286</v>
      </c>
      <c r="K4222" s="29">
        <f>VLOOKUP(H4222,'Sprint Qual'!$E$173:$L$207,8,FALSE)</f>
        <v>9.9410000000000007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 s="10">
        <f>(C4223-VLOOKUP(H4223,Riders!$A$2:$E$8002,4,FALSE))/365</f>
        <v>26.745205479452054</v>
      </c>
      <c r="K4223" s="29" t="e">
        <f>VLOOKUP(H4223,'Sprint Qual'!$E$173:$L$207,8,FALSE)</f>
        <v>#N/A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 s="10">
        <f>(C4224-VLOOKUP(H4224,Riders!$A$2:$E$8002,4,FALSE))/365</f>
        <v>27.797260273972604</v>
      </c>
      <c r="K4224" s="29" t="e">
        <f>VLOOKUP(H4224,'Sprint Qual'!$E$173:$L$207,8,FALSE)</f>
        <v>#N/A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 s="10">
        <f>(C4225-VLOOKUP(H4225,Riders!$A$2:$E$8002,4,FALSE))/365</f>
        <v>25.504109589041096</v>
      </c>
      <c r="K4225" s="29">
        <f>VLOOKUP(H4225,'Sprint Qual'!$E$173:$L$207,8,FALSE)</f>
        <v>9.548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 s="10">
        <f>(C4226-VLOOKUP(H4226,Riders!$A$2:$E$8002,4,FALSE))/365</f>
        <v>23.742465753424657</v>
      </c>
      <c r="K4226" s="29">
        <f>VLOOKUP(H4226,'Sprint Qual'!$E$173:$L$207,8,FALSE)</f>
        <v>9.6050000000000004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 s="10">
        <f>(C4227-VLOOKUP(H4227,Riders!$A$2:$E$8002,4,FALSE))/365</f>
        <v>20.923287671232877</v>
      </c>
      <c r="K4227" s="29" t="e">
        <f>VLOOKUP(H4227,'Sprint Qual'!$E$173:$L$207,8,FALSE)</f>
        <v>#N/A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 s="10">
        <f>(C4228-VLOOKUP(H4228,Riders!$A$2:$E$8002,4,FALSE))/365</f>
        <v>23.786301369863015</v>
      </c>
      <c r="K4228" s="29" t="e">
        <f>VLOOKUP(H4228,'Sprint Qual'!$E$173:$L$207,8,FALSE)</f>
        <v>#N/A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 s="10">
        <f>(C4229-VLOOKUP(H4229,Riders!$A$2:$E$8002,4,FALSE))/365</f>
        <v>21.580821917808219</v>
      </c>
      <c r="K4229" s="29">
        <f>VLOOKUP(H4229,'Sprint Qual'!$E$173:$L$207,8,FALSE)</f>
        <v>9.6880000000000006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 s="10">
        <f>(C4230-VLOOKUP(H4230,Riders!$A$2:$E$8002,4,FALSE))/365</f>
        <v>28.252054794520546</v>
      </c>
      <c r="K4230" s="29" t="e">
        <f>VLOOKUP(H4230,'Sprint Qual'!$E$173:$L$207,8,FALSE)</f>
        <v>#N/A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 s="10">
        <f>(C4231-VLOOKUP(H4231,Riders!$A$2:$E$8002,4,FALSE))/365</f>
        <v>21.608219178082191</v>
      </c>
      <c r="K4231" s="29" t="e">
        <f>VLOOKUP(H4231,'Sprint Qual'!$E$173:$L$207,8,FALSE)</f>
        <v>#N/A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 s="10">
        <f>(C4232-VLOOKUP(H4232,Riders!$A$2:$E$8002,4,FALSE))/365</f>
        <v>28.717808219178082</v>
      </c>
      <c r="K4232" s="29">
        <f>VLOOKUP(H4232,'Sprint Qual'!$E$173:$L$207,8,FALSE)</f>
        <v>10.012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 s="10">
        <f>(C4233-VLOOKUP(H4233,Riders!$A$2:$E$8002,4,FALSE))/365</f>
        <v>24.394520547945206</v>
      </c>
      <c r="K4233" s="29">
        <f>VLOOKUP(H4233,'Sprint Qual'!$E$173:$L$207,8,FALSE)</f>
        <v>9.8469999999999995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 s="10">
        <f>(C4234-VLOOKUP(H4234,Riders!$A$2:$E$8002,4,FALSE))/365</f>
        <v>32.898630136986299</v>
      </c>
      <c r="K4234" s="29">
        <f>VLOOKUP(H4234,'Sprint Qual'!$E$173:$L$207,8,FALSE)</f>
        <v>10.044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 s="10">
        <f>(C4235-VLOOKUP(H4235,Riders!$A$2:$E$8002,4,FALSE))/365</f>
        <v>25.057534246575344</v>
      </c>
      <c r="K4235" s="29" t="e">
        <f>VLOOKUP(H4235,'Sprint Qual'!$E$173:$L$207,8,FALSE)</f>
        <v>#N/A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 s="10">
        <f>(C4236-VLOOKUP(H4236,Riders!$A$2:$E$8002,4,FALSE))/365</f>
        <v>29.002739726027396</v>
      </c>
      <c r="K4236" s="29">
        <f>VLOOKUP(H4236,'Sprint Qual'!$E$173:$L$207,8,FALSE)</f>
        <v>9.6980000000000004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 s="10">
        <f>(C4237-VLOOKUP(H4237,Riders!$A$2:$E$8002,4,FALSE))/365</f>
        <v>22.673972602739727</v>
      </c>
      <c r="K4237" s="29">
        <f>VLOOKUP(H4237,'Sprint Qual'!$E$173:$L$207,8,FALSE)</f>
        <v>9.5269999999999992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 s="10">
        <f>(C4238-VLOOKUP(H4238,Riders!$A$2:$E$8002,4,FALSE))/365</f>
        <v>35.38356164383562</v>
      </c>
      <c r="K4238" s="29" t="e">
        <f>VLOOKUP(H4238,'Sprint Qual'!$E$173:$L$207,8,FALSE)</f>
        <v>#N/A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 s="10">
        <f>(C4239-VLOOKUP(H4239,Riders!$A$2:$E$8002,4,FALSE))/365</f>
        <v>25.6</v>
      </c>
      <c r="K4239" s="29">
        <f>VLOOKUP(H4239,'Sprint Qual'!$E$173:$L$207,8,FALSE)</f>
        <v>9.2240000000000002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 s="10">
        <f>(C4240-VLOOKUP(H4240,Riders!$A$2:$E$8002,4,FALSE))/365</f>
        <v>28.791780821917808</v>
      </c>
      <c r="K4240" s="29">
        <f>VLOOKUP(H4240,'Sprint Qual'!$E$173:$L$207,8,FALSE)</f>
        <v>9.673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 s="10">
        <f>(C4241-VLOOKUP(H4241,Riders!$A$2:$E$8002,4,FALSE))/365</f>
        <v>30.156164383561645</v>
      </c>
      <c r="K4241" s="29">
        <f>VLOOKUP(H4241,'Sprint Qual'!$E$173:$L$207,8,FALSE)</f>
        <v>9.4049999999999994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 s="10">
        <f>(C4242-VLOOKUP(H4242,Riders!$A$2:$E$8002,4,FALSE))/365</f>
        <v>25.504109589041096</v>
      </c>
      <c r="K4242" s="29">
        <f>VLOOKUP(H4242,'Sprint Qual'!$E$173:$L$207,8,FALSE)</f>
        <v>9.548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 s="10">
        <f>(C4243-VLOOKUP(H4243,Riders!$A$2:$E$8002,4,FALSE))/365</f>
        <v>28.252054794520546</v>
      </c>
      <c r="K4243" s="29" t="e">
        <f>VLOOKUP(H4243,'Sprint Qual'!$E$173:$L$207,8,FALSE)</f>
        <v>#N/A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 s="10">
        <f>(C4244-VLOOKUP(H4244,Riders!$A$2:$E$8002,4,FALSE))/365</f>
        <v>29.002739726027396</v>
      </c>
      <c r="K4244" s="29">
        <f>VLOOKUP(H4244,'Sprint Qual'!$E$173:$L$207,8,FALSE)</f>
        <v>9.6980000000000004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 s="10">
        <f>(C4245-VLOOKUP(H4245,Riders!$A$2:$E$8002,4,FALSE))/365</f>
        <v>23.506849315068493</v>
      </c>
      <c r="K4245" s="29">
        <f>VLOOKUP(H4245,'Sprint Qual'!$E$173:$L$207,8,FALSE)</f>
        <v>9.3810000000000002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 s="10">
        <f>(C4246-VLOOKUP(H4246,Riders!$A$2:$E$8002,4,FALSE))/365</f>
        <v>25.057534246575344</v>
      </c>
      <c r="K4246" s="29" t="e">
        <f>VLOOKUP(H4246,'Sprint Qual'!$E$173:$L$207,8,FALSE)</f>
        <v>#N/A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 s="10">
        <f>(C4247-VLOOKUP(H4247,Riders!$A$2:$E$8002,4,FALSE))/365</f>
        <v>21.608219178082191</v>
      </c>
      <c r="K4247" s="29" t="e">
        <f>VLOOKUP(H4247,'Sprint Qual'!$E$173:$L$207,8,FALSE)</f>
        <v>#N/A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 s="10">
        <f>(C4248-VLOOKUP(H4248,Riders!$A$2:$E$8002,4,FALSE))/365</f>
        <v>25.490410958904111</v>
      </c>
      <c r="K4248" s="29">
        <f>VLOOKUP(H4248,'Sprint Qual'!$E$173:$L$207,8,FALSE)</f>
        <v>9.6010000000000009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 s="10">
        <f>(C4249-VLOOKUP(H4249,Riders!$A$2:$E$8002,4,FALSE))/365</f>
        <v>30.717808219178082</v>
      </c>
      <c r="K4249" s="29">
        <f>VLOOKUP(H4249,'Sprint Qual'!$E$173:$L$207,8,FALSE)</f>
        <v>9.6229999999999993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 s="10">
        <f>(C4250-VLOOKUP(H4250,Riders!$A$2:$E$8002,4,FALSE))/365</f>
        <v>27.673972602739727</v>
      </c>
      <c r="K4250" s="29">
        <f>VLOOKUP(H4250,'Sprint Qual'!$E$173:$L$207,8,FALSE)</f>
        <v>9.8670000000000009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 s="10">
        <f>(C4251-VLOOKUP(H4251,Riders!$A$2:$E$8002,4,FALSE))/365</f>
        <v>23.975342465753425</v>
      </c>
      <c r="K4251" s="29">
        <f>VLOOKUP(H4251,'Sprint Qual'!$E$173:$L$207,8,FALSE)</f>
        <v>9.6430000000000007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 s="10">
        <f>(C4252-VLOOKUP(H4252,Riders!$A$2:$E$8002,4,FALSE))/365</f>
        <v>29.597260273972601</v>
      </c>
      <c r="K4252" s="29" t="e">
        <f>VLOOKUP(H4252,'Sprint Qual'!$E$173:$L$207,8,FALSE)</f>
        <v>#N/A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 s="10">
        <f>(C4253-VLOOKUP(H4253,Riders!$A$2:$E$8002,4,FALSE))/365</f>
        <v>26.898630136986302</v>
      </c>
      <c r="K4253" s="29">
        <f>VLOOKUP(H4253,'Sprint Qual'!$E$173:$L$207,8,FALSE)</f>
        <v>9.84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 s="10">
        <f>(C4254-VLOOKUP(H4254,Riders!$A$2:$E$8002,4,FALSE))/365</f>
        <v>24.512328767123286</v>
      </c>
      <c r="K4254" s="29">
        <f>VLOOKUP(H4254,'Sprint Qual'!$E$173:$L$207,8,FALSE)</f>
        <v>9.9410000000000007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 s="10">
        <f>(C4255-VLOOKUP(H4255,Riders!$A$2:$E$8002,4,FALSE))/365</f>
        <v>29.841095890410958</v>
      </c>
      <c r="K4255" s="29">
        <f>VLOOKUP(H4255,'Sprint Qual'!$E$173:$L$207,8,FALSE)</f>
        <v>9.7409999999999997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 s="10">
        <f>(C4256-VLOOKUP(H4256,Riders!$A$2:$E$8002,4,FALSE))/365</f>
        <v>23.742465753424657</v>
      </c>
      <c r="K4256" s="29">
        <f>VLOOKUP(H4256,'Sprint Qual'!$E$173:$L$207,8,FALSE)</f>
        <v>9.6050000000000004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 s="10">
        <f>(C4257-VLOOKUP(H4257,Riders!$A$2:$E$8002,4,FALSE))/365</f>
        <v>25.057534246575344</v>
      </c>
      <c r="K4257" s="29" t="e">
        <f>VLOOKUP(H4257,'Sprint Qual'!$E$173:$L$207,8,FALSE)</f>
        <v>#N/A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 s="10">
        <f>(C4258-VLOOKUP(H4258,Riders!$A$2:$E$8002,4,FALSE))/365</f>
        <v>25.6</v>
      </c>
      <c r="K4258" s="29">
        <f>VLOOKUP(H4258,'Sprint Qual'!$E$173:$L$207,8,FALSE)</f>
        <v>9.2240000000000002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 s="10">
        <f>(C4259-VLOOKUP(H4259,Riders!$A$2:$E$8002,4,FALSE))/365</f>
        <v>28.791780821917808</v>
      </c>
      <c r="K4259" s="29">
        <f>VLOOKUP(H4259,'Sprint Qual'!$E$173:$L$207,8,FALSE)</f>
        <v>9.673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 s="10">
        <f>(C4260-VLOOKUP(H4260,Riders!$A$2:$E$8002,4,FALSE))/365</f>
        <v>21.608219178082191</v>
      </c>
      <c r="K4260" s="29" t="e">
        <f>VLOOKUP(H4260,'Sprint Qual'!$E$173:$L$207,8,FALSE)</f>
        <v>#N/A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 s="10">
        <f>(C4261-VLOOKUP(H4261,Riders!$A$2:$E$8002,4,FALSE))/365</f>
        <v>24.512328767123286</v>
      </c>
      <c r="K4261" s="29">
        <f>VLOOKUP(H4261,'Sprint Qual'!$E$173:$L$207,8,FALSE)</f>
        <v>9.9410000000000007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 s="10">
        <f>(C4262-VLOOKUP(H4262,Riders!$A$2:$E$8002,4,FALSE))/365</f>
        <v>26.898630136986302</v>
      </c>
      <c r="K4262" s="29">
        <f>VLOOKUP(H4262,'Sprint Qual'!$E$173:$L$207,8,FALSE)</f>
        <v>9.84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 s="10">
        <f>(C4263-VLOOKUP(H4263,Riders!$A$2:$E$8002,4,FALSE))/365</f>
        <v>23.975342465753425</v>
      </c>
      <c r="K4263" s="29">
        <f>VLOOKUP(H4263,'Sprint Qual'!$E$173:$L$207,8,FALSE)</f>
        <v>9.6430000000000007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 s="10">
        <f>(C4264-VLOOKUP(H4264,Riders!$A$2:$E$8002,4,FALSE))/365</f>
        <v>29.597260273972601</v>
      </c>
      <c r="K4264" s="29" t="e">
        <f>VLOOKUP(H4264,'Sprint Qual'!$E$173:$L$207,8,FALSE)</f>
        <v>#N/A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 s="10">
        <f>(C4265-VLOOKUP(H4265,Riders!$A$2:$E$8002,4,FALSE))/365</f>
        <v>25.504109589041096</v>
      </c>
      <c r="K4265" s="29">
        <f>VLOOKUP(H4265,'Sprint Qual'!$E$173:$L$207,8,FALSE)</f>
        <v>9.548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 s="10">
        <f>(C4266-VLOOKUP(H4266,Riders!$A$2:$E$8002,4,FALSE))/365</f>
        <v>23.506849315068493</v>
      </c>
      <c r="K4266" s="29">
        <f>VLOOKUP(H4266,'Sprint Qual'!$E$173:$L$207,8,FALSE)</f>
        <v>9.3810000000000002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 s="10">
        <f>(C4267-VLOOKUP(H4267,Riders!$A$2:$E$8002,4,FALSE))/365</f>
        <v>30.156164383561645</v>
      </c>
      <c r="K4267" s="29">
        <f>VLOOKUP(H4267,'Sprint Qual'!$E$173:$L$207,8,FALSE)</f>
        <v>9.4049999999999994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 s="10">
        <f>(C4268-VLOOKUP(H4268,Riders!$A$2:$E$8002,4,FALSE))/365</f>
        <v>25.490410958904111</v>
      </c>
      <c r="K4268" s="29">
        <f>VLOOKUP(H4268,'Sprint Qual'!$E$173:$L$207,8,FALSE)</f>
        <v>9.6010000000000009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 s="10">
        <f>(C4269-VLOOKUP(H4269,Riders!$A$2:$E$8002,4,FALSE))/365</f>
        <v>25.6</v>
      </c>
      <c r="K4269" s="29">
        <f>VLOOKUP(H4269,'Sprint Qual'!$E$173:$L$207,8,FALSE)</f>
        <v>9.2240000000000002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 s="10">
        <f>(C4270-VLOOKUP(H4270,Riders!$A$2:$E$8002,4,FALSE))/365</f>
        <v>29.597260273972601</v>
      </c>
      <c r="K4270" s="29" t="e">
        <f>VLOOKUP(H4270,'Sprint Qual'!$E$173:$L$207,8,FALSE)</f>
        <v>#N/A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 s="10">
        <f>(C4271-VLOOKUP(H4271,Riders!$A$2:$E$8002,4,FALSE))/365</f>
        <v>23.975342465753425</v>
      </c>
      <c r="K4271" s="29">
        <f>VLOOKUP(H4271,'Sprint Qual'!$E$173:$L$207,8,FALSE)</f>
        <v>9.6430000000000007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 s="10">
        <f>(C4272-VLOOKUP(H4272,Riders!$A$2:$E$8002,4,FALSE))/365</f>
        <v>25.504109589041096</v>
      </c>
      <c r="K4272" s="29">
        <f>VLOOKUP(H4272,'Sprint Qual'!$E$173:$L$207,8,FALSE)</f>
        <v>9.548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 s="10">
        <f>(C4273-VLOOKUP(H4273,Riders!$A$2:$E$8002,4,FALSE))/365</f>
        <v>25.057534246575344</v>
      </c>
      <c r="K4273" s="29" t="e">
        <f>VLOOKUP(H4273,'Sprint Qual'!$E$173:$L$207,8,FALSE)</f>
        <v>#N/A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 s="10">
        <f>(C4274-VLOOKUP(H4274,Riders!$A$2:$E$8002,4,FALSE))/365</f>
        <v>28.791780821917808</v>
      </c>
      <c r="K4274" s="29">
        <f>VLOOKUP(H4274,'Sprint Qual'!$E$173:$L$207,8,FALSE)</f>
        <v>9.673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 s="10">
        <f>(C4275-VLOOKUP(H4275,Riders!$A$2:$E$8002,4,FALSE))/365</f>
        <v>30.156164383561645</v>
      </c>
      <c r="K4275" s="29">
        <f>VLOOKUP(H4275,'Sprint Qual'!$E$173:$L$207,8,FALSE)</f>
        <v>9.4049999999999994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 s="10">
        <f>(C4276-VLOOKUP(H4276,Riders!$A$2:$E$8002,4,FALSE))/365</f>
        <v>23.506849315068493</v>
      </c>
      <c r="K4276" s="29">
        <f>VLOOKUP(H4276,'Sprint Qual'!$E$173:$L$207,8,FALSE)</f>
        <v>9.3810000000000002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 s="10">
        <f>(C4277-VLOOKUP(H4277,Riders!$A$2:$E$8002,4,FALSE))/365</f>
        <v>25.490410958904111</v>
      </c>
      <c r="K4277" s="29">
        <f>VLOOKUP(H4277,'Sprint Qual'!$E$173:$L$207,8,FALSE)</f>
        <v>9.6010000000000009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 s="10">
        <f>(C4278-VLOOKUP(H4278,Riders!$A$2:$E$8002,4,FALSE))/365</f>
        <v>26.898630136986302</v>
      </c>
      <c r="K4278" s="29">
        <f>VLOOKUP(H4278,'Sprint Qual'!$E$173:$L$207,8,FALSE)</f>
        <v>9.84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 s="10">
        <f>(C4279-VLOOKUP(H4279,Riders!$A$2:$E$8002,4,FALSE))/365</f>
        <v>24.512328767123286</v>
      </c>
      <c r="K4279" s="29">
        <f>VLOOKUP(H4279,'Sprint Qual'!$E$173:$L$207,8,FALSE)</f>
        <v>9.9410000000000007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 s="10">
        <f>(C4280-VLOOKUP(H4280,Riders!$A$2:$E$8002,4,FALSE))/365</f>
        <v>21.608219178082191</v>
      </c>
      <c r="K4280" s="29" t="e">
        <f>VLOOKUP(H4280,'Sprint Qual'!$E$173:$L$207,8,FALSE)</f>
        <v>#N/A</v>
      </c>
    </row>
    <row r="4281" spans="1:11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 s="10">
        <f>(C4281-VLOOKUP(H4281,Riders!$A$2:$E$8002,4,FALSE))/365</f>
        <v>25.969863013698632</v>
      </c>
      <c r="K4281" s="29">
        <f>VLOOKUP(H4281,'Sprint Qual'!$E$125:$L$172,8,FALSE)</f>
        <v>9.3850204645585134</v>
      </c>
    </row>
    <row r="4282" spans="1:11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 s="10">
        <f>(C4282-VLOOKUP(H4282,Riders!$A$2:$E$8002,4,FALSE))/365</f>
        <v>25.873972602739727</v>
      </c>
      <c r="K4282" s="29">
        <f>VLOOKUP(H4282,'Sprint Qual'!$E$125:$L$172,8,FALSE)</f>
        <v>9.5869617320444185</v>
      </c>
    </row>
    <row r="4283" spans="1:11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 s="10">
        <f>(C4283-VLOOKUP(H4283,Riders!$A$2:$E$8002,4,FALSE))/365</f>
        <v>20.780821917808218</v>
      </c>
      <c r="K4283" s="29">
        <f>VLOOKUP(H4283,'Sprint Qual'!$E$125:$L$172,8,FALSE)</f>
        <v>10.358966980792749</v>
      </c>
    </row>
    <row r="4284" spans="1:11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 s="10">
        <f>(C4284-VLOOKUP(H4284,Riders!$A$2:$E$8002,4,FALSE))/365</f>
        <v>23.638356164383563</v>
      </c>
      <c r="K4284" s="29">
        <f>VLOOKUP(H4284,'Sprint Qual'!$E$125:$L$172,8,FALSE)</f>
        <v>9.7660223804679553</v>
      </c>
    </row>
    <row r="4285" spans="1:11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J4285" s="10">
        <f>(C4285-VLOOKUP(H4285,Riders!$A$2:$E$8002,4,FALSE))/365</f>
        <v>23.734246575342464</v>
      </c>
      <c r="K4285" s="29">
        <f>VLOOKUP(H4285,'Sprint Qual'!$E$125:$L$172,8,FALSE)</f>
        <v>9.7570230238640505</v>
      </c>
    </row>
    <row r="4286" spans="1:11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J4286" s="10">
        <f>(C4286-VLOOKUP(H4286,Riders!$A$2:$E$8002,4,FALSE))/365</f>
        <v>35.164383561643838</v>
      </c>
      <c r="K4286" s="29">
        <f>VLOOKUP(H4286,'Sprint Qual'!$E$125:$L$172,8,FALSE)</f>
        <v>9.6330091112211189</v>
      </c>
    </row>
    <row r="4287" spans="1:11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J4287" s="10">
        <f>(C4287-VLOOKUP(H4287,Riders!$A$2:$E$8002,4,FALSE))/365</f>
        <v>30.210958904109589</v>
      </c>
      <c r="K4287" s="29">
        <f>VLOOKUP(H4287,'Sprint Qual'!$E$125:$L$172,8,FALSE)</f>
        <v>9.8569375042781839</v>
      </c>
    </row>
    <row r="4288" spans="1:11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J4288" s="10">
        <f>(C4288-VLOOKUP(H4288,Riders!$A$2:$E$8002,4,FALSE))/365</f>
        <v>24.090410958904108</v>
      </c>
      <c r="K4288" s="29" t="e">
        <f>VLOOKUP(H4288,'Sprint Qual'!$E$125:$L$172,8,FALSE)</f>
        <v>#N/A</v>
      </c>
    </row>
    <row r="4289" spans="1:11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J4289" s="10">
        <f>(C4289-VLOOKUP(H4289,Riders!$A$2:$E$8002,4,FALSE))/365</f>
        <v>23.876712328767123</v>
      </c>
      <c r="K4289" s="29">
        <f>VLOOKUP(H4289,'Sprint Qual'!$E$125:$L$172,8,FALSE)</f>
        <v>9.6540627514078849</v>
      </c>
    </row>
    <row r="4290" spans="1:11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J4290" s="10">
        <f>(C4290-VLOOKUP(H4290,Riders!$A$2:$E$8002,4,FALSE))/365</f>
        <v>29.372602739726027</v>
      </c>
      <c r="K4290" s="29">
        <f>VLOOKUP(H4290,'Sprint Qual'!$E$125:$L$172,8,FALSE)</f>
        <v>9.6950111088668951</v>
      </c>
    </row>
    <row r="4291" spans="1:11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J4291" s="10">
        <f>(C4291-VLOOKUP(H4291,Riders!$A$2:$E$8002,4,FALSE))/365</f>
        <v>29.290410958904111</v>
      </c>
      <c r="K4291" s="29" t="e">
        <f>VLOOKUP(H4291,'Sprint Qual'!$E$125:$L$172,8,FALSE)</f>
        <v>#N/A</v>
      </c>
    </row>
    <row r="4292" spans="1:11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J4292" s="10">
        <f>(C4292-VLOOKUP(H4292,Riders!$A$2:$E$8002,4,FALSE))/365</f>
        <v>25.695890410958903</v>
      </c>
      <c r="K4292" s="29">
        <f>VLOOKUP(H4292,'Sprint Qual'!$E$125:$L$172,8,FALSE)</f>
        <v>10.114064168118222</v>
      </c>
    </row>
    <row r="4293" spans="1:11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J4293" s="10">
        <f>(C4293-VLOOKUP(H4293,Riders!$A$2:$E$8002,4,FALSE))/365</f>
        <v>27.008219178082193</v>
      </c>
      <c r="K4293" s="29" t="e">
        <f>VLOOKUP(H4293,'Sprint Qual'!$E$125:$L$172,8,FALSE)</f>
        <v>#N/A</v>
      </c>
    </row>
    <row r="4294" spans="1:11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J4294" s="10">
        <f>(C4294-VLOOKUP(H4294,Riders!$A$2:$E$8002,4,FALSE))/365</f>
        <v>27.027397260273972</v>
      </c>
      <c r="K4294" s="29" t="e">
        <f>VLOOKUP(H4294,'Sprint Qual'!$E$125:$L$172,8,FALSE)</f>
        <v>#N/A</v>
      </c>
    </row>
    <row r="4295" spans="1:11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J4295" s="10">
        <f>(C4295-VLOOKUP(H4295,Riders!$A$2:$E$8002,4,FALSE))/365</f>
        <v>22.4986301369863</v>
      </c>
      <c r="K4295" s="29">
        <f>VLOOKUP(H4295,'Sprint Qual'!$E$125:$L$172,8,FALSE)</f>
        <v>9.4920438216023104</v>
      </c>
    </row>
    <row r="4296" spans="1:11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J4296" s="10">
        <f>(C4296-VLOOKUP(H4296,Riders!$A$2:$E$8002,4,FALSE))/365</f>
        <v>21.978082191780821</v>
      </c>
      <c r="K4296" s="29">
        <f>VLOOKUP(H4296,'Sprint Qual'!$E$125:$L$172,8,FALSE)</f>
        <v>10.329985652797705</v>
      </c>
    </row>
    <row r="4297" spans="1:11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J4297" s="10">
        <f>(C4297-VLOOKUP(H4297,Riders!$A$2:$E$8002,4,FALSE))/365</f>
        <v>24.345205479452055</v>
      </c>
      <c r="K4297" s="29">
        <f>VLOOKUP(H4297,'Sprint Qual'!$E$125:$L$172,8,FALSE)</f>
        <v>9.8320360507988518</v>
      </c>
    </row>
    <row r="4298" spans="1:11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J4298" s="10">
        <f>(C4298-VLOOKUP(H4298,Riders!$A$2:$E$8002,4,FALSE))/365</f>
        <v>20.150684931506849</v>
      </c>
      <c r="K4298" s="29">
        <f>VLOOKUP(H4298,'Sprint Qual'!$E$125:$L$172,8,FALSE)</f>
        <v>10.484011881880132</v>
      </c>
    </row>
    <row r="4299" spans="1:11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J4299" s="10">
        <f>(C4299-VLOOKUP(H4299,Riders!$A$2:$E$8002,4,FALSE))/365</f>
        <v>29.967123287671232</v>
      </c>
      <c r="K4299" s="29">
        <f>VLOOKUP(H4299,'Sprint Qual'!$E$125:$L$172,8,FALSE)</f>
        <v>9.5689964514971493</v>
      </c>
    </row>
    <row r="4300" spans="1:11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J4300" s="10">
        <f>(C4300-VLOOKUP(H4300,Riders!$A$2:$E$8002,4,FALSE))/365</f>
        <v>25.454794520547946</v>
      </c>
      <c r="K4300" s="29" t="e">
        <f>VLOOKUP(H4300,'Sprint Qual'!$E$125:$L$172,8,FALSE)</f>
        <v>#N/A</v>
      </c>
    </row>
    <row r="4301" spans="1:11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J4301" s="10">
        <f>(C4301-VLOOKUP(H4301,Riders!$A$2:$E$8002,4,FALSE))/365</f>
        <v>24.367123287671234</v>
      </c>
      <c r="K4301" s="29">
        <f>VLOOKUP(H4301,'Sprint Qual'!$E$125:$L$172,8,FALSE)</f>
        <v>9.8100662179469698</v>
      </c>
    </row>
    <row r="4302" spans="1:11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J4302" s="10">
        <f>(C4302-VLOOKUP(H4302,Riders!$A$2:$E$8002,4,FALSE))/365</f>
        <v>21.989041095890411</v>
      </c>
      <c r="K4302" s="29" t="e">
        <f>VLOOKUP(H4302,'Sprint Qual'!$E$125:$L$172,8,FALSE)</f>
        <v>#N/A</v>
      </c>
    </row>
    <row r="4303" spans="1:11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J4303" s="10">
        <f>(C4303-VLOOKUP(H4303,Riders!$A$2:$E$8002,4,FALSE))/365</f>
        <v>22.75068493150685</v>
      </c>
      <c r="K4303" s="29">
        <f>VLOOKUP(H4303,'Sprint Qual'!$E$125:$L$172,8,FALSE)</f>
        <v>10.232069009620986</v>
      </c>
    </row>
    <row r="4304" spans="1:11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J4304" s="10">
        <f>(C4304-VLOOKUP(H4304,Riders!$A$2:$E$8002,4,FALSE))/365</f>
        <v>21.293150684931508</v>
      </c>
      <c r="K4304" s="29">
        <f>VLOOKUP(H4304,'Sprint Qual'!$E$125:$L$172,8,FALSE)</f>
        <v>9.9350084861530821</v>
      </c>
    </row>
    <row r="4305" spans="1:11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J4305" s="10">
        <f>(C4305-VLOOKUP(H4305,Riders!$A$2:$E$8002,4,FALSE))/365</f>
        <v>25.860273972602741</v>
      </c>
      <c r="K4305" s="29">
        <f>VLOOKUP(H4305,'Sprint Qual'!$E$125:$L$172,8,FALSE)</f>
        <v>9.7079524310330889</v>
      </c>
    </row>
    <row r="4306" spans="1:11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J4306" s="10">
        <f>(C4306-VLOOKUP(H4306,Riders!$A$2:$E$8002,4,FALSE))/365</f>
        <v>29.161643835616438</v>
      </c>
      <c r="K4306" s="29">
        <f>VLOOKUP(H4306,'Sprint Qual'!$E$125:$L$172,8,FALSE)</f>
        <v>9.8700444151998692</v>
      </c>
    </row>
    <row r="4307" spans="1:11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J4307" s="10">
        <f>(C4307-VLOOKUP(H4307,Riders!$A$2:$E$8002,4,FALSE))/365</f>
        <v>28.621917808219177</v>
      </c>
      <c r="K4307" s="29" t="e">
        <f>VLOOKUP(H4307,'Sprint Qual'!$E$125:$L$172,8,FALSE)</f>
        <v>#N/A</v>
      </c>
    </row>
    <row r="4308" spans="1:11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J4308" s="10">
        <f>(C4308-VLOOKUP(H4308,Riders!$A$2:$E$8002,4,FALSE))/365</f>
        <v>21.038356164383561</v>
      </c>
      <c r="K4308" s="29">
        <f>VLOOKUP(H4308,'Sprint Qual'!$E$125:$L$172,8,FALSE)</f>
        <v>10.078951789013942</v>
      </c>
    </row>
    <row r="4309" spans="1:11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J4309" s="10">
        <f>(C4309-VLOOKUP(H4309,Riders!$A$2:$E$8002,4,FALSE))/365</f>
        <v>27.901369863013699</v>
      </c>
      <c r="K4309" s="29">
        <f>VLOOKUP(H4309,'Sprint Qual'!$E$125:$L$172,8,FALSE)</f>
        <v>9.6460437823209464</v>
      </c>
    </row>
    <row r="4310" spans="1:11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J4310" s="10">
        <f>(C4310-VLOOKUP(H4310,Riders!$A$2:$E$8002,4,FALSE))/365</f>
        <v>26.243835616438357</v>
      </c>
      <c r="K4310" s="29" t="e">
        <f>VLOOKUP(H4310,'Sprint Qual'!$E$125:$L$172,8,FALSE)</f>
        <v>#N/A</v>
      </c>
    </row>
    <row r="4311" spans="1:11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1167</v>
      </c>
      <c r="I4311" t="s">
        <v>40</v>
      </c>
      <c r="J4311" s="10">
        <f>(C4311-VLOOKUP(H4311,Riders!$A$2:$E$8002,4,FALSE))/365</f>
        <v>22.509589041095889</v>
      </c>
      <c r="K4311" s="29" t="e">
        <f>VLOOKUP(H4311,'Sprint Qual'!$E$125:$L$172,8,FALSE)</f>
        <v>#N/A</v>
      </c>
    </row>
    <row r="4312" spans="1:11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J4312" s="10">
        <f>(C4312-VLOOKUP(H4312,Riders!$A$2:$E$8002,4,FALSE))/365</f>
        <v>28.706849315068492</v>
      </c>
      <c r="K4312" s="29" t="e">
        <f>VLOOKUP(H4312,'Sprint Qual'!$E$125:$L$172,8,FALSE)</f>
        <v>#N/A</v>
      </c>
    </row>
    <row r="4313" spans="1:11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J4313" s="10">
        <f>(C4313-VLOOKUP(H4313,Riders!$A$2:$E$8002,4,FALSE))/365</f>
        <v>26.493150684931507</v>
      </c>
      <c r="K4313" s="29" t="e">
        <f>VLOOKUP(H4313,'Sprint Qual'!$E$125:$L$172,8,FALSE)</f>
        <v>#N/A</v>
      </c>
    </row>
    <row r="4314" spans="1:11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J4314" s="10">
        <f>(C4314-VLOOKUP(H4314,Riders!$A$2:$E$8002,4,FALSE))/365</f>
        <v>22.18904109589041</v>
      </c>
      <c r="K4314" s="29">
        <f>VLOOKUP(H4314,'Sprint Qual'!$E$125:$L$172,8,FALSE)</f>
        <v>10.173946219389846</v>
      </c>
    </row>
    <row r="4315" spans="1:11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J4315" s="10">
        <f>(C4315-VLOOKUP(H4315,Riders!$A$2:$E$8002,4,FALSE))/365</f>
        <v>33.153424657534245</v>
      </c>
      <c r="K4315" s="29">
        <f>VLOOKUP(H4315,'Sprint Qual'!$E$125:$L$172,8,FALSE)</f>
        <v>9.889023184265465</v>
      </c>
    </row>
    <row r="4316" spans="1:11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J4316" s="10">
        <f>(C4316-VLOOKUP(H4316,Riders!$A$2:$E$8002,4,FALSE))/365</f>
        <v>22.391780821917809</v>
      </c>
      <c r="K4316" s="29" t="e">
        <f>VLOOKUP(H4316,'Sprint Qual'!$E$125:$L$172,8,FALSE)</f>
        <v>#N/A</v>
      </c>
    </row>
    <row r="4317" spans="1:11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J4317" s="10">
        <f>(C4317-VLOOKUP(H4317,Riders!$A$2:$E$8002,4,FALSE))/365</f>
        <v>28.043835616438358</v>
      </c>
      <c r="K4317" s="29">
        <f>VLOOKUP(H4317,'Sprint Qual'!$E$125:$L$172,8,FALSE)</f>
        <v>9.8639595577658135</v>
      </c>
    </row>
    <row r="4318" spans="1:11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J4318" s="10">
        <f>(C4318-VLOOKUP(H4318,Riders!$A$2:$E$8002,4,FALSE))/365</f>
        <v>26.046575342465754</v>
      </c>
      <c r="K4318" s="29">
        <f>VLOOKUP(H4318,'Sprint Qual'!$E$125:$L$172,8,FALSE)</f>
        <v>9.7839380350591103</v>
      </c>
    </row>
    <row r="4319" spans="1:11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J4319" s="10">
        <f>(C4319-VLOOKUP(H4319,Riders!$A$2:$E$8002,4,FALSE))/365</f>
        <v>22.093150684931508</v>
      </c>
      <c r="K4319" s="29" t="e">
        <f>VLOOKUP(H4319,'Sprint Qual'!$E$125:$L$172,8,FALSE)</f>
        <v>#N/A</v>
      </c>
    </row>
    <row r="4320" spans="1:11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J4320" s="10">
        <f>(C4320-VLOOKUP(H4320,Riders!$A$2:$E$8002,4,FALSE))/365</f>
        <v>27.268493150684932</v>
      </c>
      <c r="K4320" s="29" t="e">
        <f>VLOOKUP(H4320,'Sprint Qual'!$E$125:$L$172,8,FALSE)</f>
        <v>#N/A</v>
      </c>
    </row>
    <row r="4321" spans="1:11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J4321" s="10">
        <f>(C4321-VLOOKUP(H4321,Riders!$A$2:$E$8002,4,FALSE))/365</f>
        <v>27.115068493150684</v>
      </c>
      <c r="K4321" s="29" t="e">
        <f>VLOOKUP(H4321,'Sprint Qual'!$E$125:$L$172,8,FALSE)</f>
        <v>#N/A</v>
      </c>
    </row>
    <row r="4322" spans="1:11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J4322" s="10">
        <f>(C4322-VLOOKUP(H4322,Riders!$A$2:$E$8002,4,FALSE))/365</f>
        <v>24.882191780821916</v>
      </c>
      <c r="K4322" s="29">
        <f>VLOOKUP(H4322,'Sprint Qual'!$E$125:$L$172,8,FALSE)</f>
        <v>10.099026566050439</v>
      </c>
    </row>
    <row r="4323" spans="1:11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J4323" s="10">
        <f>(C4323-VLOOKUP(H4323,Riders!$A$2:$E$8002,4,FALSE))/365</f>
        <v>32.980821917808221</v>
      </c>
      <c r="K4323" s="29" t="e">
        <f>VLOOKUP(H4323,'Sprint Qual'!$E$125:$L$172,8,FALSE)</f>
        <v>#N/A</v>
      </c>
    </row>
    <row r="4324" spans="1:11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J4324" s="10">
        <f>(C4324-VLOOKUP(H4324,Riders!$A$2:$E$8002,4,FALSE))/365</f>
        <v>23.627397260273973</v>
      </c>
      <c r="K4324" s="29">
        <f>VLOOKUP(H4324,'Sprint Qual'!$E$125:$L$172,8,FALSE)</f>
        <v>10.240946718629989</v>
      </c>
    </row>
    <row r="4325" spans="1:11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J4325" s="10">
        <f>(C4325-VLOOKUP(H4325,Riders!$A$2:$E$8002,4,FALSE))/365</f>
        <v>19.446575342465753</v>
      </c>
      <c r="K4325" s="29" t="e">
        <f>VLOOKUP(H4325,'Sprint Qual'!$E$125:$L$172,8,FALSE)</f>
        <v>#N/A</v>
      </c>
    </row>
    <row r="4326" spans="1:11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J4326" s="10">
        <f>(C4326-VLOOKUP(H4326,Riders!$A$2:$E$8002,4,FALSE))/365</f>
        <v>20.967123287671232</v>
      </c>
      <c r="K4326" s="29">
        <f>VLOOKUP(H4326,'Sprint Qual'!$E$125:$L$172,8,FALSE)</f>
        <v>10.72897419085653</v>
      </c>
    </row>
    <row r="4327" spans="1:11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J4327" s="10">
        <f>(C4327-VLOOKUP(H4327,Riders!$A$2:$E$8002,4,FALSE))/365</f>
        <v>23.043835616438358</v>
      </c>
      <c r="K4327" s="29">
        <f>VLOOKUP(H4327,'Sprint Qual'!$E$125:$L$172,8,FALSE)</f>
        <v>9.7419730201469417</v>
      </c>
    </row>
    <row r="4328" spans="1:11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J4328" s="10">
        <f>(C4328-VLOOKUP(H4328,Riders!$A$2:$E$8002,4,FALSE))/365</f>
        <v>31.087671232876712</v>
      </c>
      <c r="K4328" s="29">
        <f>VLOOKUP(H4328,'Sprint Qual'!$E$125:$L$172,8,FALSE)</f>
        <v>9.7380202063919281</v>
      </c>
    </row>
    <row r="4329" spans="1:11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J4329" s="10">
        <f>(C4329-VLOOKUP(H4329,Riders!$A$2:$E$8002,4,FALSE))/365</f>
        <v>25.673972602739727</v>
      </c>
      <c r="K4329" s="29">
        <f>VLOOKUP(H4329,'Sprint Qual'!$E$125:$L$172,8,FALSE)</f>
        <v>10.195989577432876</v>
      </c>
    </row>
    <row r="4330" spans="1:11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J4330" s="10">
        <f>(C4330-VLOOKUP(H4330,Riders!$A$2:$E$8002,4,FALSE))/365</f>
        <v>24.764383561643836</v>
      </c>
      <c r="K4330" s="29">
        <f>VLOOKUP(H4330,'Sprint Qual'!$E$125:$L$172,8,FALSE)</f>
        <v>9.9429660420090311</v>
      </c>
    </row>
    <row r="4331" spans="1:11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J4331" s="10">
        <f>(C4331-VLOOKUP(H4331,Riders!$A$2:$E$8002,4,FALSE))/365</f>
        <v>22.019178082191782</v>
      </c>
      <c r="K4331" s="29">
        <f>VLOOKUP(H4331,'Sprint Qual'!$E$125:$L$172,8,FALSE)</f>
        <v>10.502056652761164</v>
      </c>
    </row>
    <row r="4332" spans="1:11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J4332" s="10">
        <f>(C4332-VLOOKUP(H4332,Riders!$A$2:$E$8002,4,FALSE))/365</f>
        <v>23.364383561643837</v>
      </c>
      <c r="K4332" s="29">
        <f>VLOOKUP(H4332,'Sprint Qual'!$E$125:$L$172,8,FALSE)</f>
        <v>9.8840002745555626</v>
      </c>
    </row>
    <row r="4333" spans="1:11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J4333" s="10">
        <f>(C4333-VLOOKUP(H4333,Riders!$A$2:$E$8002,4,FALSE))/365</f>
        <v>23.123287671232877</v>
      </c>
      <c r="K4333" s="29">
        <f>VLOOKUP(H4333,'Sprint Qual'!$E$125:$L$172,8,FALSE)</f>
        <v>10.145989515810834</v>
      </c>
    </row>
    <row r="4334" spans="1:11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J4334" s="10">
        <f>(C4334-VLOOKUP(H4334,Riders!$A$2:$E$8002,4,FALSE))/365</f>
        <v>25.873972602739727</v>
      </c>
      <c r="K4334" s="29">
        <f>VLOOKUP(H4334,'Sprint Qual'!$E$125:$L$172,8,FALSE)</f>
        <v>9.5869617320444185</v>
      </c>
    </row>
    <row r="4335" spans="1:11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J4335" s="10">
        <f>(C4335-VLOOKUP(H4335,Riders!$A$2:$E$8002,4,FALSE))/365</f>
        <v>24.882191780821916</v>
      </c>
      <c r="K4335" s="29">
        <f>VLOOKUP(H4335,'Sprint Qual'!$E$125:$L$172,8,FALSE)</f>
        <v>10.099026566050439</v>
      </c>
    </row>
    <row r="4336" spans="1:11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J4336" s="10">
        <f>(C4336-VLOOKUP(H4336,Riders!$A$2:$E$8002,4,FALSE))/365</f>
        <v>25.860273972602741</v>
      </c>
      <c r="K4336" s="29">
        <f>VLOOKUP(H4336,'Sprint Qual'!$E$125:$L$172,8,FALSE)</f>
        <v>9.7079524310330889</v>
      </c>
    </row>
    <row r="4337" spans="1:11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J4337" s="10">
        <f>(C4337-VLOOKUP(H4337,Riders!$A$2:$E$8002,4,FALSE))/365</f>
        <v>33.153424657534245</v>
      </c>
      <c r="K4337" s="29">
        <f>VLOOKUP(H4337,'Sprint Qual'!$E$125:$L$172,8,FALSE)</f>
        <v>9.889023184265465</v>
      </c>
    </row>
    <row r="4338" spans="1:11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J4338" s="10">
        <f>(C4338-VLOOKUP(H4338,Riders!$A$2:$E$8002,4,FALSE))/365</f>
        <v>22.75068493150685</v>
      </c>
      <c r="K4338" s="29">
        <f>VLOOKUP(H4338,'Sprint Qual'!$E$125:$L$172,8,FALSE)</f>
        <v>10.232069009620986</v>
      </c>
    </row>
    <row r="4339" spans="1:11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J4339" s="10">
        <f>(C4339-VLOOKUP(H4339,Riders!$A$2:$E$8002,4,FALSE))/365</f>
        <v>26.243835616438357</v>
      </c>
      <c r="K4339" s="29" t="e">
        <f>VLOOKUP(H4339,'Sprint Qual'!$E$125:$L$172,8,FALSE)</f>
        <v>#N/A</v>
      </c>
    </row>
    <row r="4340" spans="1:11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J4340" s="10">
        <f>(C4340-VLOOKUP(H4340,Riders!$A$2:$E$8002,4,FALSE))/365</f>
        <v>24.345205479452055</v>
      </c>
      <c r="K4340" s="29">
        <f>VLOOKUP(H4340,'Sprint Qual'!$E$125:$L$172,8,FALSE)</f>
        <v>9.8320360507988518</v>
      </c>
    </row>
    <row r="4341" spans="1:11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J4341" s="10">
        <f>(C4341-VLOOKUP(H4341,Riders!$A$2:$E$8002,4,FALSE))/365</f>
        <v>25.673972602739727</v>
      </c>
      <c r="K4341" s="29">
        <f>VLOOKUP(H4341,'Sprint Qual'!$E$125:$L$172,8,FALSE)</f>
        <v>10.195989577432876</v>
      </c>
    </row>
    <row r="4342" spans="1:11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J4342" s="10">
        <f>(C4342-VLOOKUP(H4342,Riders!$A$2:$E$8002,4,FALSE))/365</f>
        <v>21.038356164383561</v>
      </c>
      <c r="K4342" s="29">
        <f>VLOOKUP(H4342,'Sprint Qual'!$E$125:$L$172,8,FALSE)</f>
        <v>10.078951789013942</v>
      </c>
    </row>
    <row r="4343" spans="1:11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J4343" s="10">
        <f>(C4343-VLOOKUP(H4343,Riders!$A$2:$E$8002,4,FALSE))/365</f>
        <v>24.090410958904108</v>
      </c>
      <c r="K4343" s="29" t="e">
        <f>VLOOKUP(H4343,'Sprint Qual'!$E$125:$L$172,8,FALSE)</f>
        <v>#N/A</v>
      </c>
    </row>
    <row r="4344" spans="1:11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J4344" s="10">
        <f>(C4344-VLOOKUP(H4344,Riders!$A$2:$E$8002,4,FALSE))/365</f>
        <v>28.043835616438358</v>
      </c>
      <c r="K4344" s="29">
        <f>VLOOKUP(H4344,'Sprint Qual'!$E$125:$L$172,8,FALSE)</f>
        <v>9.8639595577658135</v>
      </c>
    </row>
    <row r="4345" spans="1:11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J4345" s="10">
        <f>(C4345-VLOOKUP(H4345,Riders!$A$2:$E$8002,4,FALSE))/365</f>
        <v>23.123287671232877</v>
      </c>
      <c r="K4345" s="29">
        <f>VLOOKUP(H4345,'Sprint Qual'!$E$125:$L$172,8,FALSE)</f>
        <v>10.145989515810834</v>
      </c>
    </row>
    <row r="4346" spans="1:11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J4346" s="10">
        <f>(C4346-VLOOKUP(H4346,Riders!$A$2:$E$8002,4,FALSE))/365</f>
        <v>24.367123287671234</v>
      </c>
      <c r="K4346" s="29">
        <f>VLOOKUP(H4346,'Sprint Qual'!$E$125:$L$172,8,FALSE)</f>
        <v>9.8100662179469698</v>
      </c>
    </row>
    <row r="4347" spans="1:11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J4347" s="10">
        <f>(C4347-VLOOKUP(H4347,Riders!$A$2:$E$8002,4,FALSE))/365</f>
        <v>23.638356164383563</v>
      </c>
      <c r="K4347" s="29">
        <f>VLOOKUP(H4347,'Sprint Qual'!$E$125:$L$172,8,FALSE)</f>
        <v>9.7660223804679553</v>
      </c>
    </row>
    <row r="4348" spans="1:11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J4348" s="10">
        <f>(C4348-VLOOKUP(H4348,Riders!$A$2:$E$8002,4,FALSE))/365</f>
        <v>23.627397260273973</v>
      </c>
      <c r="K4348" s="29">
        <f>VLOOKUP(H4348,'Sprint Qual'!$E$125:$L$172,8,FALSE)</f>
        <v>10.240946718629989</v>
      </c>
    </row>
    <row r="4349" spans="1:11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J4349" s="10">
        <f>(C4349-VLOOKUP(H4349,Riders!$A$2:$E$8002,4,FALSE))/365</f>
        <v>22.093150684931508</v>
      </c>
      <c r="K4349" s="29" t="e">
        <f>VLOOKUP(H4349,'Sprint Qual'!$E$125:$L$172,8,FALSE)</f>
        <v>#N/A</v>
      </c>
    </row>
    <row r="4350" spans="1:11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J4350" s="10">
        <f>(C4350-VLOOKUP(H4350,Riders!$A$2:$E$8002,4,FALSE))/365</f>
        <v>29.290410958904111</v>
      </c>
      <c r="K4350" s="29" t="e">
        <f>VLOOKUP(H4350,'Sprint Qual'!$E$125:$L$172,8,FALSE)</f>
        <v>#N/A</v>
      </c>
    </row>
    <row r="4351" spans="1:11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J4351" s="10">
        <f>(C4351-VLOOKUP(H4351,Riders!$A$2:$E$8002,4,FALSE))/365</f>
        <v>27.027397260273972</v>
      </c>
      <c r="K4351" s="29" t="e">
        <f>VLOOKUP(H4351,'Sprint Qual'!$E$125:$L$172,8,FALSE)</f>
        <v>#N/A</v>
      </c>
    </row>
    <row r="4352" spans="1:11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J4352" s="10">
        <f>(C4352-VLOOKUP(H4352,Riders!$A$2:$E$8002,4,FALSE))/365</f>
        <v>22.4986301369863</v>
      </c>
      <c r="K4352" s="29">
        <f>VLOOKUP(H4352,'Sprint Qual'!$E$125:$L$172,8,FALSE)</f>
        <v>9.4920438216023104</v>
      </c>
    </row>
    <row r="4353" spans="1:11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J4353" s="10">
        <f>(C4353-VLOOKUP(H4353,Riders!$A$2:$E$8002,4,FALSE))/365</f>
        <v>23.734246575342464</v>
      </c>
      <c r="K4353" s="29">
        <f>VLOOKUP(H4353,'Sprint Qual'!$E$125:$L$172,8,FALSE)</f>
        <v>9.7570230238640505</v>
      </c>
    </row>
    <row r="4354" spans="1:11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J4354" s="10">
        <f>(C4354-VLOOKUP(H4354,Riders!$A$2:$E$8002,4,FALSE))/365</f>
        <v>22.019178082191782</v>
      </c>
      <c r="K4354" s="29">
        <f>VLOOKUP(H4354,'Sprint Qual'!$E$125:$L$172,8,FALSE)</f>
        <v>10.502056652761164</v>
      </c>
    </row>
    <row r="4355" spans="1:11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J4355" s="10">
        <f>(C4355-VLOOKUP(H4355,Riders!$A$2:$E$8002,4,FALSE))/365</f>
        <v>29.372602739726027</v>
      </c>
      <c r="K4355" s="29">
        <f>VLOOKUP(H4355,'Sprint Qual'!$E$125:$L$172,8,FALSE)</f>
        <v>9.6950111088668951</v>
      </c>
    </row>
    <row r="4356" spans="1:11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J4356" s="10">
        <f>(C4356-VLOOKUP(H4356,Riders!$A$2:$E$8002,4,FALSE))/365</f>
        <v>19.446575342465753</v>
      </c>
      <c r="K4356" s="29" t="e">
        <f>VLOOKUP(H4356,'Sprint Qual'!$E$125:$L$172,8,FALSE)</f>
        <v>#N/A</v>
      </c>
    </row>
    <row r="4357" spans="1:11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J4357" s="10">
        <f>(C4357-VLOOKUP(H4357,Riders!$A$2:$E$8002,4,FALSE))/365</f>
        <v>26.046575342465754</v>
      </c>
      <c r="K4357" s="29">
        <f>VLOOKUP(H4357,'Sprint Qual'!$E$125:$L$172,8,FALSE)</f>
        <v>9.7839380350591103</v>
      </c>
    </row>
    <row r="4358" spans="1:11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J4358" s="10">
        <f>(C4358-VLOOKUP(H4358,Riders!$A$2:$E$8002,4,FALSE))/365</f>
        <v>25.454794520547946</v>
      </c>
      <c r="K4358" s="29" t="e">
        <f>VLOOKUP(H4358,'Sprint Qual'!$E$125:$L$172,8,FALSE)</f>
        <v>#N/A</v>
      </c>
    </row>
    <row r="4359" spans="1:11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J4359" s="10">
        <f>(C4359-VLOOKUP(H4359,Riders!$A$2:$E$8002,4,FALSE))/365</f>
        <v>23.876712328767123</v>
      </c>
      <c r="K4359" s="29">
        <f>VLOOKUP(H4359,'Sprint Qual'!$E$125:$L$172,8,FALSE)</f>
        <v>9.6540627514078849</v>
      </c>
    </row>
    <row r="4360" spans="1:11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J4360" s="10">
        <f>(C4360-VLOOKUP(H4360,Riders!$A$2:$E$8002,4,FALSE))/365</f>
        <v>35.164383561643838</v>
      </c>
      <c r="K4360" s="29">
        <f>VLOOKUP(H4360,'Sprint Qual'!$E$125:$L$172,8,FALSE)</f>
        <v>9.6330091112211189</v>
      </c>
    </row>
    <row r="4361" spans="1:11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J4361" s="10">
        <f>(C4361-VLOOKUP(H4361,Riders!$A$2:$E$8002,4,FALSE))/365</f>
        <v>28.621917808219177</v>
      </c>
      <c r="K4361" s="29" t="e">
        <f>VLOOKUP(H4361,'Sprint Qual'!$E$125:$L$172,8,FALSE)</f>
        <v>#N/A</v>
      </c>
    </row>
    <row r="4362" spans="1:11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1167</v>
      </c>
      <c r="I4362" t="s">
        <v>40</v>
      </c>
      <c r="J4362" s="10">
        <f>(C4362-VLOOKUP(H4362,Riders!$A$2:$E$8002,4,FALSE))/365</f>
        <v>22.509589041095889</v>
      </c>
      <c r="K4362" s="29" t="e">
        <f>VLOOKUP(H4362,'Sprint Qual'!$E$125:$L$172,8,FALSE)</f>
        <v>#N/A</v>
      </c>
    </row>
    <row r="4363" spans="1:11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J4363" s="10">
        <f>(C4363-VLOOKUP(H4363,Riders!$A$2:$E$8002,4,FALSE))/365</f>
        <v>21.978082191780821</v>
      </c>
      <c r="K4363" s="29">
        <f>VLOOKUP(H4363,'Sprint Qual'!$E$125:$L$172,8,FALSE)</f>
        <v>10.329985652797705</v>
      </c>
    </row>
    <row r="4364" spans="1:11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J4364" s="10">
        <f>(C4364-VLOOKUP(H4364,Riders!$A$2:$E$8002,4,FALSE))/365</f>
        <v>24.764383561643836</v>
      </c>
      <c r="K4364" s="29">
        <f>VLOOKUP(H4364,'Sprint Qual'!$E$125:$L$172,8,FALSE)</f>
        <v>9.9429660420090311</v>
      </c>
    </row>
    <row r="4365" spans="1:11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J4365" s="10">
        <f>(C4365-VLOOKUP(H4365,Riders!$A$2:$E$8002,4,FALSE))/365</f>
        <v>31.087671232876712</v>
      </c>
      <c r="K4365" s="29">
        <f>VLOOKUP(H4365,'Sprint Qual'!$E$125:$L$172,8,FALSE)</f>
        <v>9.7380202063919281</v>
      </c>
    </row>
    <row r="4366" spans="1:11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J4366" s="10">
        <f>(C4366-VLOOKUP(H4366,Riders!$A$2:$E$8002,4,FALSE))/365</f>
        <v>32.980821917808221</v>
      </c>
      <c r="K4366" s="29" t="e">
        <f>VLOOKUP(H4366,'Sprint Qual'!$E$125:$L$172,8,FALSE)</f>
        <v>#N/A</v>
      </c>
    </row>
    <row r="4367" spans="1:11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J4367" s="10">
        <f>(C4367-VLOOKUP(H4367,Riders!$A$2:$E$8002,4,FALSE))/365</f>
        <v>28.706849315068492</v>
      </c>
      <c r="K4367" s="29" t="e">
        <f>VLOOKUP(H4367,'Sprint Qual'!$E$125:$L$172,8,FALSE)</f>
        <v>#N/A</v>
      </c>
    </row>
    <row r="4368" spans="1:11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J4368" s="10">
        <f>(C4368-VLOOKUP(H4368,Riders!$A$2:$E$8002,4,FALSE))/365</f>
        <v>23.364383561643837</v>
      </c>
      <c r="K4368" s="29">
        <f>VLOOKUP(H4368,'Sprint Qual'!$E$125:$L$172,8,FALSE)</f>
        <v>9.8840002745555626</v>
      </c>
    </row>
    <row r="4369" spans="1:11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J4369" s="10">
        <f>(C4369-VLOOKUP(H4369,Riders!$A$2:$E$8002,4,FALSE))/365</f>
        <v>25.695890410958903</v>
      </c>
      <c r="K4369" s="29">
        <f>VLOOKUP(H4369,'Sprint Qual'!$E$125:$L$172,8,FALSE)</f>
        <v>10.114064168118222</v>
      </c>
    </row>
    <row r="4370" spans="1:11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J4370" s="10">
        <f>(C4370-VLOOKUP(H4370,Riders!$A$2:$E$8002,4,FALSE))/365</f>
        <v>21.989041095890411</v>
      </c>
      <c r="K4370" s="29" t="e">
        <f>VLOOKUP(H4370,'Sprint Qual'!$E$125:$L$172,8,FALSE)</f>
        <v>#N/A</v>
      </c>
    </row>
    <row r="4371" spans="1:11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J4371" s="10">
        <f>(C4371-VLOOKUP(H4371,Riders!$A$2:$E$8002,4,FALSE))/365</f>
        <v>22.18904109589041</v>
      </c>
      <c r="K4371" s="29">
        <f>VLOOKUP(H4371,'Sprint Qual'!$E$125:$L$172,8,FALSE)</f>
        <v>10.173946219389846</v>
      </c>
    </row>
    <row r="4372" spans="1:11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J4372" s="10">
        <f>(C4372-VLOOKUP(H4372,Riders!$A$2:$E$8002,4,FALSE))/365</f>
        <v>27.115068493150684</v>
      </c>
      <c r="K4372" s="29" t="e">
        <f>VLOOKUP(H4372,'Sprint Qual'!$E$125:$L$172,8,FALSE)</f>
        <v>#N/A</v>
      </c>
    </row>
    <row r="4373" spans="1:11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J4373" s="10">
        <f>(C4373-VLOOKUP(H4373,Riders!$A$2:$E$8002,4,FALSE))/365</f>
        <v>20.780821917808218</v>
      </c>
      <c r="K4373" s="29">
        <f>VLOOKUP(H4373,'Sprint Qual'!$E$125:$L$172,8,FALSE)</f>
        <v>10.358966980792749</v>
      </c>
    </row>
    <row r="4374" spans="1:11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J4374" s="10">
        <f>(C4374-VLOOKUP(H4374,Riders!$A$2:$E$8002,4,FALSE))/365</f>
        <v>27.901369863013699</v>
      </c>
      <c r="K4374" s="29">
        <f>VLOOKUP(H4374,'Sprint Qual'!$E$125:$L$172,8,FALSE)</f>
        <v>9.6460437823209464</v>
      </c>
    </row>
    <row r="4375" spans="1:11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J4375" s="10">
        <f>(C4375-VLOOKUP(H4375,Riders!$A$2:$E$8002,4,FALSE))/365</f>
        <v>21.293150684931508</v>
      </c>
      <c r="K4375" s="29">
        <f>VLOOKUP(H4375,'Sprint Qual'!$E$125:$L$172,8,FALSE)</f>
        <v>9.9350084861530821</v>
      </c>
    </row>
    <row r="4376" spans="1:11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J4376" s="10">
        <f>(C4376-VLOOKUP(H4376,Riders!$A$2:$E$8002,4,FALSE))/365</f>
        <v>20.150684931506849</v>
      </c>
      <c r="K4376" s="29">
        <f>VLOOKUP(H4376,'Sprint Qual'!$E$125:$L$172,8,FALSE)</f>
        <v>10.484011881880132</v>
      </c>
    </row>
    <row r="4377" spans="1:11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J4377" s="10">
        <f>(C4377-VLOOKUP(H4377,Riders!$A$2:$E$8002,4,FALSE))/365</f>
        <v>22.391780821917809</v>
      </c>
      <c r="K4377" s="29" t="e">
        <f>VLOOKUP(H4377,'Sprint Qual'!$E$125:$L$172,8,FALSE)</f>
        <v>#N/A</v>
      </c>
    </row>
    <row r="4378" spans="1:11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J4378" s="10">
        <f>(C4378-VLOOKUP(H4378,Riders!$A$2:$E$8002,4,FALSE))/365</f>
        <v>20.967123287671232</v>
      </c>
      <c r="K4378" s="29">
        <f>VLOOKUP(H4378,'Sprint Qual'!$E$125:$L$172,8,FALSE)</f>
        <v>10.72897419085653</v>
      </c>
    </row>
    <row r="4379" spans="1:11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J4379" s="10">
        <f>(C4379-VLOOKUP(H4379,Riders!$A$2:$E$8002,4,FALSE))/365</f>
        <v>35.164383561643838</v>
      </c>
      <c r="K4379" s="29">
        <f>VLOOKUP(H4379,'Sprint Qual'!$E$125:$L$172,8,FALSE)</f>
        <v>9.6330091112211189</v>
      </c>
    </row>
    <row r="4380" spans="1:11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J4380" s="10">
        <f>(C4380-VLOOKUP(H4380,Riders!$A$2:$E$8002,4,FALSE))/365</f>
        <v>23.876712328767123</v>
      </c>
      <c r="K4380" s="29">
        <f>VLOOKUP(H4380,'Sprint Qual'!$E$125:$L$172,8,FALSE)</f>
        <v>9.6540627514078849</v>
      </c>
    </row>
    <row r="4381" spans="1:11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J4381" s="10">
        <f>(C4381-VLOOKUP(H4381,Riders!$A$2:$E$8002,4,FALSE))/365</f>
        <v>25.873972602739727</v>
      </c>
      <c r="K4381" s="29">
        <f>VLOOKUP(H4381,'Sprint Qual'!$E$125:$L$172,8,FALSE)</f>
        <v>9.5869617320444185</v>
      </c>
    </row>
    <row r="4382" spans="1:11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J4382" s="10">
        <f>(C4382-VLOOKUP(H4382,Riders!$A$2:$E$8002,4,FALSE))/365</f>
        <v>25.673972602739727</v>
      </c>
      <c r="K4382" s="29">
        <f>VLOOKUP(H4382,'Sprint Qual'!$E$125:$L$172,8,FALSE)</f>
        <v>10.195989577432876</v>
      </c>
    </row>
    <row r="4383" spans="1:11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J4383" s="10">
        <f>(C4383-VLOOKUP(H4383,Riders!$A$2:$E$8002,4,FALSE))/365</f>
        <v>27.115068493150684</v>
      </c>
      <c r="K4383" s="29" t="e">
        <f>VLOOKUP(H4383,'Sprint Qual'!$E$125:$L$172,8,FALSE)</f>
        <v>#N/A</v>
      </c>
    </row>
    <row r="4384" spans="1:11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J4384" s="10">
        <f>(C4384-VLOOKUP(H4384,Riders!$A$2:$E$8002,4,FALSE))/365</f>
        <v>24.367123287671234</v>
      </c>
      <c r="K4384" s="29">
        <f>VLOOKUP(H4384,'Sprint Qual'!$E$125:$L$172,8,FALSE)</f>
        <v>9.8100662179469698</v>
      </c>
    </row>
    <row r="4385" spans="1:11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J4385" s="10">
        <f>(C4385-VLOOKUP(H4385,Riders!$A$2:$E$8002,4,FALSE))/365</f>
        <v>29.161643835616438</v>
      </c>
      <c r="K4385" s="29">
        <f>VLOOKUP(H4385,'Sprint Qual'!$E$125:$L$172,8,FALSE)</f>
        <v>9.8700444151998692</v>
      </c>
    </row>
    <row r="4386" spans="1:11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J4386" s="10">
        <f>(C4386-VLOOKUP(H4386,Riders!$A$2:$E$8002,4,FALSE))/365</f>
        <v>23.734246575342464</v>
      </c>
      <c r="K4386" s="29">
        <f>VLOOKUP(H4386,'Sprint Qual'!$E$125:$L$172,8,FALSE)</f>
        <v>9.7570230238640505</v>
      </c>
    </row>
    <row r="4387" spans="1:11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J4387" s="10">
        <f>(C4387-VLOOKUP(H4387,Riders!$A$2:$E$8002,4,FALSE))/365</f>
        <v>27.268493150684932</v>
      </c>
      <c r="K4387" s="29" t="e">
        <f>VLOOKUP(H4387,'Sprint Qual'!$E$125:$L$172,8,FALSE)</f>
        <v>#N/A</v>
      </c>
    </row>
    <row r="4388" spans="1:11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J4388" s="10">
        <f>(C4388-VLOOKUP(H4388,Riders!$A$2:$E$8002,4,FALSE))/365</f>
        <v>31.087671232876712</v>
      </c>
      <c r="K4388" s="29">
        <f>VLOOKUP(H4388,'Sprint Qual'!$E$125:$L$172,8,FALSE)</f>
        <v>9.7380202063919281</v>
      </c>
    </row>
    <row r="4389" spans="1:11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J4389" s="10">
        <f>(C4389-VLOOKUP(H4389,Riders!$A$2:$E$8002,4,FALSE))/365</f>
        <v>24.882191780821916</v>
      </c>
      <c r="K4389" s="29">
        <f>VLOOKUP(H4389,'Sprint Qual'!$E$125:$L$172,8,FALSE)</f>
        <v>10.099026566050439</v>
      </c>
    </row>
    <row r="4390" spans="1:11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J4390" s="10">
        <f>(C4390-VLOOKUP(H4390,Riders!$A$2:$E$8002,4,FALSE))/365</f>
        <v>32.980821917808221</v>
      </c>
      <c r="K4390" s="29" t="e">
        <f>VLOOKUP(H4390,'Sprint Qual'!$E$125:$L$172,8,FALSE)</f>
        <v>#N/A</v>
      </c>
    </row>
    <row r="4391" spans="1:11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J4391" s="10">
        <f>(C4391-VLOOKUP(H4391,Riders!$A$2:$E$8002,4,FALSE))/365</f>
        <v>20.780821917808218</v>
      </c>
      <c r="K4391" s="29">
        <f>VLOOKUP(H4391,'Sprint Qual'!$E$125:$L$172,8,FALSE)</f>
        <v>10.358966980792749</v>
      </c>
    </row>
    <row r="4392" spans="1:11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J4392" s="10">
        <f>(C4392-VLOOKUP(H4392,Riders!$A$2:$E$8002,4,FALSE))/365</f>
        <v>23.638356164383563</v>
      </c>
      <c r="K4392" s="29">
        <f>VLOOKUP(H4392,'Sprint Qual'!$E$125:$L$172,8,FALSE)</f>
        <v>9.7660223804679553</v>
      </c>
    </row>
    <row r="4393" spans="1:11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J4393" s="10">
        <f>(C4393-VLOOKUP(H4393,Riders!$A$2:$E$8002,4,FALSE))/365</f>
        <v>25.969863013698632</v>
      </c>
      <c r="K4393" s="29">
        <f>VLOOKUP(H4393,'Sprint Qual'!$E$125:$L$172,8,FALSE)</f>
        <v>9.3850204645585134</v>
      </c>
    </row>
    <row r="4394" spans="1:11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J4394" s="10">
        <f>(C4394-VLOOKUP(H4394,Riders!$A$2:$E$8002,4,FALSE))/365</f>
        <v>23.043835616438358</v>
      </c>
      <c r="K4394" s="29">
        <f>VLOOKUP(H4394,'Sprint Qual'!$E$125:$L$172,8,FALSE)</f>
        <v>9.7419730201469417</v>
      </c>
    </row>
    <row r="4395" spans="1:11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J4395" s="10">
        <f>(C4395-VLOOKUP(H4395,Riders!$A$2:$E$8002,4,FALSE))/365</f>
        <v>25.873972602739727</v>
      </c>
      <c r="K4395" s="29">
        <f>VLOOKUP(H4395,'Sprint Qual'!$E$125:$L$172,8,FALSE)</f>
        <v>9.5869617320444185</v>
      </c>
    </row>
    <row r="4396" spans="1:11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J4396" s="10">
        <f>(C4396-VLOOKUP(H4396,Riders!$A$2:$E$8002,4,FALSE))/365</f>
        <v>23.734246575342464</v>
      </c>
      <c r="K4396" s="29">
        <f>VLOOKUP(H4396,'Sprint Qual'!$E$125:$L$172,8,FALSE)</f>
        <v>9.7570230238640505</v>
      </c>
    </row>
    <row r="4397" spans="1:11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J4397" s="10">
        <f>(C4397-VLOOKUP(H4397,Riders!$A$2:$E$8002,4,FALSE))/365</f>
        <v>35.164383561643838</v>
      </c>
      <c r="K4397" s="29">
        <f>VLOOKUP(H4397,'Sprint Qual'!$E$125:$L$172,8,FALSE)</f>
        <v>9.6330091112211189</v>
      </c>
    </row>
    <row r="4398" spans="1:11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J4398" s="10">
        <f>(C4398-VLOOKUP(H4398,Riders!$A$2:$E$8002,4,FALSE))/365</f>
        <v>30.210958904109589</v>
      </c>
      <c r="K4398" s="29">
        <f>VLOOKUP(H4398,'Sprint Qual'!$E$125:$L$172,8,FALSE)</f>
        <v>9.8569375042781839</v>
      </c>
    </row>
    <row r="4399" spans="1:11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J4399" s="10">
        <f>(C4399-VLOOKUP(H4399,Riders!$A$2:$E$8002,4,FALSE))/365</f>
        <v>24.345205479452055</v>
      </c>
      <c r="K4399" s="29">
        <f>VLOOKUP(H4399,'Sprint Qual'!$E$125:$L$172,8,FALSE)</f>
        <v>9.8320360507988518</v>
      </c>
    </row>
    <row r="4400" spans="1:11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J4400" s="10">
        <f>(C4400-VLOOKUP(H4400,Riders!$A$2:$E$8002,4,FALSE))/365</f>
        <v>23.638356164383563</v>
      </c>
      <c r="K4400" s="29">
        <f>VLOOKUP(H4400,'Sprint Qual'!$E$125:$L$172,8,FALSE)</f>
        <v>9.7660223804679553</v>
      </c>
    </row>
    <row r="4401" spans="1:11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J4401" s="10">
        <f>(C4401-VLOOKUP(H4401,Riders!$A$2:$E$8002,4,FALSE))/365</f>
        <v>27.115068493150684</v>
      </c>
      <c r="K4401" s="29" t="e">
        <f>VLOOKUP(H4401,'Sprint Qual'!$E$125:$L$172,8,FALSE)</f>
        <v>#N/A</v>
      </c>
    </row>
    <row r="4402" spans="1:11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J4402" s="10">
        <f>(C4402-VLOOKUP(H4402,Riders!$A$2:$E$8002,4,FALSE))/365</f>
        <v>27.268493150684932</v>
      </c>
      <c r="K4402" s="29" t="e">
        <f>VLOOKUP(H4402,'Sprint Qual'!$E$125:$L$172,8,FALSE)</f>
        <v>#N/A</v>
      </c>
    </row>
    <row r="4403" spans="1:11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J4403" s="10">
        <f>(C4403-VLOOKUP(H4403,Riders!$A$2:$E$8002,4,FALSE))/365</f>
        <v>27.008219178082193</v>
      </c>
      <c r="K4403" s="29" t="e">
        <f>VLOOKUP(H4403,'Sprint Qual'!$E$125:$L$172,8,FALSE)</f>
        <v>#N/A</v>
      </c>
    </row>
    <row r="4404" spans="1:11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J4404" s="10">
        <f>(C4404-VLOOKUP(H4404,Riders!$A$2:$E$8002,4,FALSE))/365</f>
        <v>26.493150684931507</v>
      </c>
      <c r="K4404" s="29" t="e">
        <f>VLOOKUP(H4404,'Sprint Qual'!$E$125:$L$172,8,FALSE)</f>
        <v>#N/A</v>
      </c>
    </row>
    <row r="4405" spans="1:11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J4405" s="10">
        <f>(C4405-VLOOKUP(H4405,Riders!$A$2:$E$8002,4,FALSE))/365</f>
        <v>31.087671232876712</v>
      </c>
      <c r="K4405" s="29">
        <f>VLOOKUP(H4405,'Sprint Qual'!$E$125:$L$172,8,FALSE)</f>
        <v>9.7380202063919281</v>
      </c>
    </row>
    <row r="4406" spans="1:11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J4406" s="10">
        <f>(C4406-VLOOKUP(H4406,Riders!$A$2:$E$8002,4,FALSE))/365</f>
        <v>24.367123287671234</v>
      </c>
      <c r="K4406" s="29">
        <f>VLOOKUP(H4406,'Sprint Qual'!$E$125:$L$172,8,FALSE)</f>
        <v>9.8100662179469698</v>
      </c>
    </row>
    <row r="4407" spans="1:11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J4407" s="10">
        <f>(C4407-VLOOKUP(H4407,Riders!$A$2:$E$8002,4,FALSE))/365</f>
        <v>20.780821917808218</v>
      </c>
      <c r="K4407" s="29">
        <f>VLOOKUP(H4407,'Sprint Qual'!$E$125:$L$172,8,FALSE)</f>
        <v>10.358966980792749</v>
      </c>
    </row>
    <row r="4408" spans="1:11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J4408" s="10">
        <f>(C4408-VLOOKUP(H4408,Riders!$A$2:$E$8002,4,FALSE))/365</f>
        <v>25.673972602739727</v>
      </c>
      <c r="K4408" s="29">
        <f>VLOOKUP(H4408,'Sprint Qual'!$E$125:$L$172,8,FALSE)</f>
        <v>10.195989577432876</v>
      </c>
    </row>
    <row r="4409" spans="1:11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J4409" s="10">
        <f>(C4409-VLOOKUP(H4409,Riders!$A$2:$E$8002,4,FALSE))/365</f>
        <v>22.4986301369863</v>
      </c>
      <c r="K4409" s="29">
        <f>VLOOKUP(H4409,'Sprint Qual'!$E$125:$L$172,8,FALSE)</f>
        <v>9.4920438216023104</v>
      </c>
    </row>
    <row r="4410" spans="1:11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J4410" s="10">
        <f>(C4410-VLOOKUP(H4410,Riders!$A$2:$E$8002,4,FALSE))/365</f>
        <v>29.967123287671232</v>
      </c>
      <c r="K4410" s="29">
        <f>VLOOKUP(H4410,'Sprint Qual'!$E$125:$L$172,8,FALSE)</f>
        <v>9.5689964514971493</v>
      </c>
    </row>
    <row r="4411" spans="1:11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J4411" s="10">
        <f>(C4411-VLOOKUP(H4411,Riders!$A$2:$E$8002,4,FALSE))/365</f>
        <v>23.876712328767123</v>
      </c>
      <c r="K4411" s="29">
        <f>VLOOKUP(H4411,'Sprint Qual'!$E$125:$L$172,8,FALSE)</f>
        <v>9.6540627514078849</v>
      </c>
    </row>
    <row r="4412" spans="1:11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J4412" s="10">
        <f>(C4412-VLOOKUP(H4412,Riders!$A$2:$E$8002,4,FALSE))/365</f>
        <v>29.161643835616438</v>
      </c>
      <c r="K4412" s="29">
        <f>VLOOKUP(H4412,'Sprint Qual'!$E$125:$L$172,8,FALSE)</f>
        <v>9.8700444151998692</v>
      </c>
    </row>
    <row r="4413" spans="1:11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J4413" s="10">
        <f>(C4413-VLOOKUP(H4413,Riders!$A$2:$E$8002,4,FALSE))/365</f>
        <v>24.882191780821916</v>
      </c>
      <c r="K4413" s="29">
        <f>VLOOKUP(H4413,'Sprint Qual'!$E$125:$L$172,8,FALSE)</f>
        <v>10.099026566050439</v>
      </c>
    </row>
    <row r="4414" spans="1:11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J4414" s="10">
        <f>(C4414-VLOOKUP(H4414,Riders!$A$2:$E$8002,4,FALSE))/365</f>
        <v>32.980821917808221</v>
      </c>
      <c r="K4414" s="29" t="e">
        <f>VLOOKUP(H4414,'Sprint Qual'!$E$125:$L$172,8,FALSE)</f>
        <v>#N/A</v>
      </c>
    </row>
    <row r="4415" spans="1:11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J4415" s="10">
        <f>(C4415-VLOOKUP(H4415,Riders!$A$2:$E$8002,4,FALSE))/365</f>
        <v>22.4986301369863</v>
      </c>
      <c r="K4415" s="29">
        <f>VLOOKUP(H4415,'Sprint Qual'!$E$125:$L$172,8,FALSE)</f>
        <v>9.4920438216023104</v>
      </c>
    </row>
    <row r="4416" spans="1:11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J4416" s="10">
        <f>(C4416-VLOOKUP(H4416,Riders!$A$2:$E$8002,4,FALSE))/365</f>
        <v>25.969863013698632</v>
      </c>
      <c r="K4416" s="29">
        <f>VLOOKUP(H4416,'Sprint Qual'!$E$125:$L$172,8,FALSE)</f>
        <v>9.3850204645585134</v>
      </c>
    </row>
    <row r="4417" spans="1:11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J4417" s="10">
        <f>(C4417-VLOOKUP(H4417,Riders!$A$2:$E$8002,4,FALSE))/365</f>
        <v>26.493150684931507</v>
      </c>
      <c r="K4417" s="29" t="e">
        <f>VLOOKUP(H4417,'Sprint Qual'!$E$125:$L$172,8,FALSE)</f>
        <v>#N/A</v>
      </c>
    </row>
    <row r="4418" spans="1:11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J4418" s="10">
        <f>(C4418-VLOOKUP(H4418,Riders!$A$2:$E$8002,4,FALSE))/365</f>
        <v>24.345205479452055</v>
      </c>
      <c r="K4418" s="29">
        <f>VLOOKUP(H4418,'Sprint Qual'!$E$125:$L$172,8,FALSE)</f>
        <v>9.8320360507988518</v>
      </c>
    </row>
    <row r="4419" spans="1:11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J4419" s="10">
        <f>(C4419-VLOOKUP(H4419,Riders!$A$2:$E$8002,4,FALSE))/365</f>
        <v>23.876712328767123</v>
      </c>
      <c r="K4419" s="29">
        <f>VLOOKUP(H4419,'Sprint Qual'!$E$125:$L$172,8,FALSE)</f>
        <v>9.6540627514078849</v>
      </c>
    </row>
    <row r="4420" spans="1:11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J4420" s="10">
        <f>(C4420-VLOOKUP(H4420,Riders!$A$2:$E$8002,4,FALSE))/365</f>
        <v>23.734246575342464</v>
      </c>
      <c r="K4420" s="29">
        <f>VLOOKUP(H4420,'Sprint Qual'!$E$125:$L$172,8,FALSE)</f>
        <v>9.7570230238640505</v>
      </c>
    </row>
    <row r="4421" spans="1:11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J4421" s="10">
        <f>(C4421-VLOOKUP(H4421,Riders!$A$2:$E$8002,4,FALSE))/365</f>
        <v>35.164383561643838</v>
      </c>
      <c r="K4421" s="29">
        <f>VLOOKUP(H4421,'Sprint Qual'!$E$125:$L$172,8,FALSE)</f>
        <v>9.6330091112211189</v>
      </c>
    </row>
    <row r="4422" spans="1:11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J4422" s="10">
        <f>(C4422-VLOOKUP(H4422,Riders!$A$2:$E$8002,4,FALSE))/365</f>
        <v>27.268493150684932</v>
      </c>
      <c r="K4422" s="29" t="e">
        <f>VLOOKUP(H4422,'Sprint Qual'!$E$125:$L$172,8,FALSE)</f>
        <v>#N/A</v>
      </c>
    </row>
    <row r="4423" spans="1:11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J4423" s="10">
        <f>(C4423-VLOOKUP(H4423,Riders!$A$2:$E$8002,4,FALSE))/365</f>
        <v>23.043835616438358</v>
      </c>
      <c r="K4423" s="29">
        <f>VLOOKUP(H4423,'Sprint Qual'!$E$125:$L$172,8,FALSE)</f>
        <v>9.7419730201469417</v>
      </c>
    </row>
    <row r="4424" spans="1:11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J4424" s="10">
        <f>(C4424-VLOOKUP(H4424,Riders!$A$2:$E$8002,4,FALSE))/365</f>
        <v>30.210958904109589</v>
      </c>
      <c r="K4424" s="29">
        <f>VLOOKUP(H4424,'Sprint Qual'!$E$125:$L$172,8,FALSE)</f>
        <v>9.8569375042781839</v>
      </c>
    </row>
    <row r="4425" spans="1:11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J4425" s="10">
        <f>(C4425-VLOOKUP(H4425,Riders!$A$2:$E$8002,4,FALSE))/365</f>
        <v>27.008219178082193</v>
      </c>
      <c r="K4425" s="29" t="e">
        <f>VLOOKUP(H4425,'Sprint Qual'!$E$125:$L$172,8,FALSE)</f>
        <v>#N/A</v>
      </c>
    </row>
    <row r="4426" spans="1:11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J4426" s="10">
        <f>(C4426-VLOOKUP(H4426,Riders!$A$2:$E$8002,4,FALSE))/365</f>
        <v>29.967123287671232</v>
      </c>
      <c r="K4426" s="29">
        <f>VLOOKUP(H4426,'Sprint Qual'!$E$125:$L$172,8,FALSE)</f>
        <v>9.5689964514971493</v>
      </c>
    </row>
    <row r="4427" spans="1:11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J4427" s="10">
        <f>(C4427-VLOOKUP(H4427,Riders!$A$2:$E$8002,4,FALSE))/365</f>
        <v>25.969863013698632</v>
      </c>
      <c r="K4427" s="29">
        <f>VLOOKUP(H4427,'Sprint Qual'!$E$125:$L$172,8,FALSE)</f>
        <v>9.3850204645585134</v>
      </c>
    </row>
    <row r="4428" spans="1:11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J4428" s="10">
        <f>(C4428-VLOOKUP(H4428,Riders!$A$2:$E$8002,4,FALSE))/365</f>
        <v>35.164383561643838</v>
      </c>
      <c r="K4428" s="29">
        <f>VLOOKUP(H4428,'Sprint Qual'!$E$125:$L$172,8,FALSE)</f>
        <v>9.6330091112211189</v>
      </c>
    </row>
    <row r="4429" spans="1:11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J4429" s="10">
        <f>(C4429-VLOOKUP(H4429,Riders!$A$2:$E$8002,4,FALSE))/365</f>
        <v>22.4986301369863</v>
      </c>
      <c r="K4429" s="29">
        <f>VLOOKUP(H4429,'Sprint Qual'!$E$125:$L$172,8,FALSE)</f>
        <v>9.4920438216023104</v>
      </c>
    </row>
    <row r="4430" spans="1:11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J4430" s="10">
        <f>(C4430-VLOOKUP(H4430,Riders!$A$2:$E$8002,4,FALSE))/365</f>
        <v>23.043835616438358</v>
      </c>
      <c r="K4430" s="29">
        <f>VLOOKUP(H4430,'Sprint Qual'!$E$125:$L$172,8,FALSE)</f>
        <v>9.7419730201469417</v>
      </c>
    </row>
    <row r="4431" spans="1:11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J4431" s="10">
        <f>(C4431-VLOOKUP(H4431,Riders!$A$2:$E$8002,4,FALSE))/365</f>
        <v>26.493150684931507</v>
      </c>
      <c r="K4431" s="29" t="e">
        <f>VLOOKUP(H4431,'Sprint Qual'!$E$125:$L$172,8,FALSE)</f>
        <v>#N/A</v>
      </c>
    </row>
    <row r="4432" spans="1:11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J4432" s="10">
        <f>(C4432-VLOOKUP(H4432,Riders!$A$2:$E$8002,4,FALSE))/365</f>
        <v>27.268493150684932</v>
      </c>
      <c r="K4432" s="29" t="e">
        <f>VLOOKUP(H4432,'Sprint Qual'!$E$125:$L$172,8,FALSE)</f>
        <v>#N/A</v>
      </c>
    </row>
    <row r="4433" spans="1:11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J4433" s="10">
        <f>(C4433-VLOOKUP(H4433,Riders!$A$2:$E$8002,4,FALSE))/365</f>
        <v>23.876712328767123</v>
      </c>
      <c r="K4433" s="29">
        <f>VLOOKUP(H4433,'Sprint Qual'!$E$125:$L$172,8,FALSE)</f>
        <v>9.6540627514078849</v>
      </c>
    </row>
    <row r="4434" spans="1:11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J4434" s="10">
        <f>(C4434-VLOOKUP(H4434,Riders!$A$2:$E$8002,4,FALSE))/365</f>
        <v>24.345205479452055</v>
      </c>
      <c r="K4434" s="29">
        <f>VLOOKUP(H4434,'Sprint Qual'!$E$125:$L$172,8,FALSE)</f>
        <v>9.8320360507988518</v>
      </c>
    </row>
    <row r="4435" spans="1:11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J4435" s="10">
        <f>(C4435-VLOOKUP(H4435,Riders!$A$2:$E$8002,4,FALSE))/365</f>
        <v>23.734246575342464</v>
      </c>
      <c r="K4435" s="29">
        <f>VLOOKUP(H4435,'Sprint Qual'!$E$125:$L$172,8,FALSE)</f>
        <v>9.7570230238640505</v>
      </c>
    </row>
    <row r="4436" spans="1:11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J4436" s="10">
        <f>(C4436-VLOOKUP(H4436,Riders!$A$2:$E$8002,4,FALSE))/365</f>
        <v>27.008219178082193</v>
      </c>
      <c r="K4436" s="29" t="e">
        <f>VLOOKUP(H4436,'Sprint Qual'!$E$125:$L$172,8,FALSE)</f>
        <v>#N/A</v>
      </c>
    </row>
    <row r="4437" spans="1:11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J4437" s="10">
        <f>(C4437-VLOOKUP(H4437,Riders!$A$2:$E$8002,4,FALSE))/365</f>
        <v>29.967123287671232</v>
      </c>
      <c r="K4437" s="29">
        <f>VLOOKUP(H4437,'Sprint Qual'!$E$125:$L$172,8,FALSE)</f>
        <v>9.5689964514971493</v>
      </c>
    </row>
    <row r="4438" spans="1:11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J4438" s="10">
        <f>(C4438-VLOOKUP(H4438,Riders!$A$2:$E$8002,4,FALSE))/365</f>
        <v>30.210958904109589</v>
      </c>
      <c r="K4438" s="29">
        <f>VLOOKUP(H4438,'Sprint Qual'!$E$125:$L$172,8,FALSE)</f>
        <v>9.8569375042781839</v>
      </c>
    </row>
    <row r="4439" spans="1:11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 s="10">
        <f>(C4439-VLOOKUP(H4439,Riders!$A$2:$E$8002,4,FALSE))/365</f>
        <v>26.021917808219179</v>
      </c>
      <c r="K4439" s="29">
        <f>VLOOKUP(H4439,'Sprint Qual'!$E$73:$L$124,8,FALSE)</f>
        <v>9.4900420461585107</v>
      </c>
    </row>
    <row r="4440" spans="1:11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 s="10">
        <f>(C4440-VLOOKUP(H4440,Riders!$A$2:$E$8002,4,FALSE))/365</f>
        <v>25.926027397260274</v>
      </c>
      <c r="K4440" s="29">
        <f>VLOOKUP(H4440,'Sprint Qual'!$E$73:$L$124,8,FALSE)</f>
        <v>9.9129860116752937</v>
      </c>
    </row>
    <row r="4441" spans="1:11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 s="10">
        <f>(C4441-VLOOKUP(H4441,Riders!$A$2:$E$8002,4,FALSE))/365</f>
        <v>33.320547945205476</v>
      </c>
      <c r="K4441" s="29">
        <f>VLOOKUP(H4441,'Sprint Qual'!$E$73:$L$124,8,FALSE)</f>
        <v>10.534940887276134</v>
      </c>
    </row>
    <row r="4442" spans="1:11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 s="10">
        <f>(C4442-VLOOKUP(H4442,Riders!$A$2:$E$8002,4,FALSE))/365</f>
        <v>22.652054794520549</v>
      </c>
      <c r="K4442" s="29">
        <f>VLOOKUP(H4442,'Sprint Qual'!$E$73:$L$124,8,FALSE)</f>
        <v>10.489052051920808</v>
      </c>
    </row>
    <row r="4443" spans="1:11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 s="10">
        <f>(C4443-VLOOKUP(H4443,Riders!$A$2:$E$8002,4,FALSE))/365</f>
        <v>19.4986301369863</v>
      </c>
      <c r="K4443" s="29" t="e">
        <f>VLOOKUP(H4443,'Sprint Qual'!$E$73:$L$124,8,FALSE)</f>
        <v>#N/A</v>
      </c>
    </row>
    <row r="4444" spans="1:11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 s="10">
        <f>(C4444-VLOOKUP(H4444,Riders!$A$2:$E$8002,4,FALSE))/365</f>
        <v>23.786301369863015</v>
      </c>
      <c r="K4444" s="29" t="e">
        <f>VLOOKUP(H4444,'Sprint Qual'!$E$73:$L$124,8,FALSE)</f>
        <v>#N/A</v>
      </c>
    </row>
    <row r="4445" spans="1:11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 s="10">
        <f>(C4445-VLOOKUP(H4445,Riders!$A$2:$E$8002,4,FALSE))/365</f>
        <v>27.432876712328767</v>
      </c>
      <c r="K4445" s="29">
        <f>VLOOKUP(H4445,'Sprint Qual'!$E$73:$L$124,8,FALSE)</f>
        <v>10.146990430824303</v>
      </c>
    </row>
    <row r="4446" spans="1:11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 s="10">
        <f>(C4446-VLOOKUP(H4446,Riders!$A$2:$E$8002,4,FALSE))/365</f>
        <v>24.419178082191781</v>
      </c>
      <c r="K4446" s="29">
        <f>VLOOKUP(H4446,'Sprint Qual'!$E$73:$L$124,8,FALSE)</f>
        <v>10.174952658206381</v>
      </c>
    </row>
    <row r="4447" spans="1:11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 s="10">
        <f>(C4447-VLOOKUP(H4447,Riders!$A$2:$E$8002,4,FALSE))/365</f>
        <v>25.726027397260275</v>
      </c>
      <c r="K4447" s="29">
        <f>VLOOKUP(H4447,'Sprint Qual'!$E$73:$L$124,8,FALSE)</f>
        <v>10.292036536729706</v>
      </c>
    </row>
    <row r="4448" spans="1:11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 s="10">
        <f>(C4448-VLOOKUP(H4448,Riders!$A$2:$E$8002,4,FALSE))/365</f>
        <v>24.397260273972602</v>
      </c>
      <c r="K4448" s="29">
        <f>VLOOKUP(H4448,'Sprint Qual'!$E$73:$L$124,8,FALSE)</f>
        <v>9.9000371251392192</v>
      </c>
    </row>
    <row r="4449" spans="1:11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 s="10">
        <f>(C4449-VLOOKUP(H4449,Riders!$A$2:$E$8002,4,FALSE))/365</f>
        <v>23.652054794520549</v>
      </c>
      <c r="K4449" s="29">
        <f>VLOOKUP(H4449,'Sprint Qual'!$E$73:$L$124,8,FALSE)</f>
        <v>9.8239869013507981</v>
      </c>
    </row>
    <row r="4450" spans="1:11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 s="10">
        <f>(C4450-VLOOKUP(H4450,Riders!$A$2:$E$8002,4,FALSE))/365</f>
        <v>24.142465753424659</v>
      </c>
      <c r="K4450" s="29" t="e">
        <f>VLOOKUP(H4450,'Sprint Qual'!$E$73:$L$124,8,FALSE)</f>
        <v>#N/A</v>
      </c>
    </row>
    <row r="4451" spans="1:11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 s="10">
        <f>(C4451-VLOOKUP(H4451,Riders!$A$2:$E$8002,4,FALSE))/365</f>
        <v>28.673972602739727</v>
      </c>
      <c r="K4451" s="29" t="e">
        <f>VLOOKUP(H4451,'Sprint Qual'!$E$73:$L$124,8,FALSE)</f>
        <v>#N/A</v>
      </c>
    </row>
    <row r="4452" spans="1:11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 s="10">
        <f>(C4452-VLOOKUP(H4452,Riders!$A$2:$E$8002,4,FALSE))/365</f>
        <v>20.832876712328765</v>
      </c>
      <c r="K4452" s="29">
        <f>VLOOKUP(H4452,'Sprint Qual'!$E$73:$L$124,8,FALSE)</f>
        <v>10.498993846423051</v>
      </c>
    </row>
    <row r="4453" spans="1:11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 s="10">
        <f>(C4453-VLOOKUP(H4453,Riders!$A$2:$E$8002,4,FALSE))/365</f>
        <v>27.079452054794519</v>
      </c>
      <c r="K4453" s="29" t="e">
        <f>VLOOKUP(H4453,'Sprint Qual'!$E$73:$L$124,8,FALSE)</f>
        <v>#N/A</v>
      </c>
    </row>
    <row r="4454" spans="1:11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 s="10">
        <f>(C4454-VLOOKUP(H4454,Riders!$A$2:$E$8002,4,FALSE))/365</f>
        <v>28.095890410958905</v>
      </c>
      <c r="K4454" s="29">
        <f>VLOOKUP(H4454,'Sprint Qual'!$E$73:$L$124,8,FALSE)</f>
        <v>10.174952658206381</v>
      </c>
    </row>
    <row r="4455" spans="1:11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 s="10">
        <f>(C4455-VLOOKUP(H4455,Riders!$A$2:$E$8002,4,FALSE))/365</f>
        <v>33.205479452054796</v>
      </c>
      <c r="K4455" s="29">
        <f>VLOOKUP(H4455,'Sprint Qual'!$E$73:$L$124,8,FALSE)</f>
        <v>10.214069881261437</v>
      </c>
    </row>
    <row r="4456" spans="1:11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 s="10">
        <f>(C4456-VLOOKUP(H4456,Riders!$A$2:$E$8002,4,FALSE))/365</f>
        <v>29.424657534246574</v>
      </c>
      <c r="K4456" s="29">
        <f>VLOOKUP(H4456,'Sprint Qual'!$E$73:$L$124,8,FALSE)</f>
        <v>9.8510035709887944</v>
      </c>
    </row>
    <row r="4457" spans="1:11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 s="10">
        <f>(C4457-VLOOKUP(H4457,Riders!$A$2:$E$8002,4,FALSE))/365</f>
        <v>32.723287671232875</v>
      </c>
      <c r="K4457" s="29">
        <f>VLOOKUP(H4457,'Sprint Qual'!$E$73:$L$124,8,FALSE)</f>
        <v>10.035962197875721</v>
      </c>
    </row>
    <row r="4458" spans="1:11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 s="10">
        <f>(C4458-VLOOKUP(H4458,Riders!$A$2:$E$8002,4,FALSE))/365</f>
        <v>23.67945205479452</v>
      </c>
      <c r="K4458" s="29">
        <f>VLOOKUP(H4458,'Sprint Qual'!$E$73:$L$124,8,FALSE)</f>
        <v>10.568031704095112</v>
      </c>
    </row>
    <row r="4459" spans="1:11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 s="10">
        <f>(C4459-VLOOKUP(H4459,Riders!$A$2:$E$8002,4,FALSE))/365</f>
        <v>23.69041095890411</v>
      </c>
      <c r="K4459" s="29">
        <f>VLOOKUP(H4459,'Sprint Qual'!$E$73:$L$124,8,FALSE)</f>
        <v>10.023946093445453</v>
      </c>
    </row>
    <row r="4460" spans="1:11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 s="10">
        <f>(C4460-VLOOKUP(H4460,Riders!$A$2:$E$8002,4,FALSE))/365</f>
        <v>27.243835616438357</v>
      </c>
      <c r="K4460" s="29" t="e">
        <f>VLOOKUP(H4460,'Sprint Qual'!$E$73:$L$124,8,FALSE)</f>
        <v>#N/A</v>
      </c>
    </row>
    <row r="4461" spans="1:11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 s="10">
        <f>(C4461-VLOOKUP(H4461,Riders!$A$2:$E$8002,4,FALSE))/365</f>
        <v>22.145205479452056</v>
      </c>
      <c r="K4461" s="29" t="e">
        <f>VLOOKUP(H4461,'Sprint Qual'!$E$73:$L$124,8,FALSE)</f>
        <v>#N/A</v>
      </c>
    </row>
    <row r="4462" spans="1:11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 s="10">
        <f>(C4462-VLOOKUP(H4462,Riders!$A$2:$E$8002,4,FALSE))/365</f>
        <v>23.175342465753424</v>
      </c>
      <c r="K4462" s="29">
        <f>VLOOKUP(H4462,'Sprint Qual'!$E$73:$L$124,8,FALSE)</f>
        <v>10.142987955201804</v>
      </c>
    </row>
    <row r="4463" spans="1:11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 s="10">
        <f>(C4463-VLOOKUP(H4463,Riders!$A$2:$E$8002,4,FALSE))/365</f>
        <v>22.802739726027397</v>
      </c>
      <c r="K4463" s="29">
        <f>VLOOKUP(H4463,'Sprint Qual'!$E$73:$L$124,8,FALSE)</f>
        <v>10.277052198860961</v>
      </c>
    </row>
    <row r="4464" spans="1:11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 s="10">
        <f>(C4464-VLOOKUP(H4464,Riders!$A$2:$E$8002,4,FALSE))/365</f>
        <v>27.167123287671235</v>
      </c>
      <c r="K4464" s="29">
        <f>VLOOKUP(H4464,'Sprint Qual'!$E$73:$L$124,8,FALSE)</f>
        <v>10.08502234112588</v>
      </c>
    </row>
    <row r="4465" spans="1:11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 s="10">
        <f>(C4465-VLOOKUP(H4465,Riders!$A$2:$E$8002,4,FALSE))/365</f>
        <v>24.934246575342467</v>
      </c>
      <c r="K4465" s="29">
        <f>VLOOKUP(H4465,'Sprint Qual'!$E$73:$L$124,8,FALSE)</f>
        <v>10.347057555507654</v>
      </c>
    </row>
    <row r="4466" spans="1:11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 s="10">
        <f>(C4466-VLOOKUP(H4466,Riders!$A$2:$E$8002,4,FALSE))/365</f>
        <v>25.298630136986301</v>
      </c>
      <c r="K4466" s="29">
        <f>VLOOKUP(H4466,'Sprint Qual'!$E$73:$L$124,8,FALSE)</f>
        <v>10.319030011178949</v>
      </c>
    </row>
    <row r="4467" spans="1:11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1182</v>
      </c>
      <c r="I4467" t="s">
        <v>40</v>
      </c>
      <c r="J4467" s="10">
        <f>(C4467-VLOOKUP(H4467,Riders!$A$2:$E$8002,4,FALSE))/365</f>
        <v>24.621917808219177</v>
      </c>
      <c r="K4467" s="29" t="e">
        <f>VLOOKUP(H4467,'Sprint Qual'!$E$73:$L$124,8,FALSE)</f>
        <v>#N/A</v>
      </c>
    </row>
    <row r="4468" spans="1:11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 s="10">
        <f>(C4468-VLOOKUP(H4468,Riders!$A$2:$E$8002,4,FALSE))/365</f>
        <v>22.241095890410961</v>
      </c>
      <c r="K4468" s="29">
        <f>VLOOKUP(H4468,'Sprint Qual'!$E$73:$L$124,8,FALSE)</f>
        <v>10.518934081346424</v>
      </c>
    </row>
    <row r="4469" spans="1:11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 s="10">
        <f>(C4469-VLOOKUP(H4469,Riders!$A$2:$E$8002,4,FALSE))/365</f>
        <v>22.005479452054793</v>
      </c>
      <c r="K4469" s="29">
        <f>VLOOKUP(H4469,'Sprint Qual'!$E$73:$L$124,8,FALSE)</f>
        <v>11.31701796576602</v>
      </c>
    </row>
    <row r="4470" spans="1:11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 s="10">
        <f>(C4470-VLOOKUP(H4470,Riders!$A$2:$E$8002,4,FALSE))/365</f>
        <v>24.493150684931507</v>
      </c>
      <c r="K4470" s="29">
        <f>VLOOKUP(H4470,'Sprint Qual'!$E$73:$L$124,8,FALSE)</f>
        <v>9.8419815189458131</v>
      </c>
    </row>
    <row r="4471" spans="1:11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 s="10">
        <f>(C4471-VLOOKUP(H4471,Riders!$A$2:$E$8002,4,FALSE))/365</f>
        <v>24.816438356164383</v>
      </c>
      <c r="K4471" s="29">
        <f>VLOOKUP(H4471,'Sprint Qual'!$E$73:$L$124,8,FALSE)</f>
        <v>9.976029817244676</v>
      </c>
    </row>
    <row r="4472" spans="1:11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 s="10">
        <f>(C4472-VLOOKUP(H4472,Riders!$A$2:$E$8002,4,FALSE))/365</f>
        <v>28.758904109589039</v>
      </c>
      <c r="K4472" s="29" t="e">
        <f>VLOOKUP(H4472,'Sprint Qual'!$E$73:$L$124,8,FALSE)</f>
        <v>#N/A</v>
      </c>
    </row>
    <row r="4473" spans="1:11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 s="10">
        <f>(C4473-VLOOKUP(H4473,Riders!$A$2:$E$8002,4,FALSE))/365</f>
        <v>27.32054794520548</v>
      </c>
      <c r="K4473" s="29">
        <f>VLOOKUP(H4473,'Sprint Qual'!$E$73:$L$124,8,FALSE)</f>
        <v>10.053057805082378</v>
      </c>
    </row>
    <row r="4474" spans="1:11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 s="10">
        <f>(C4474-VLOOKUP(H4474,Riders!$A$2:$E$8002,4,FALSE))/365</f>
        <v>20.580821917808219</v>
      </c>
      <c r="K4474" s="29">
        <f>VLOOKUP(H4474,'Sprint Qual'!$E$73:$L$124,8,FALSE)</f>
        <v>11.554942145046621</v>
      </c>
    </row>
    <row r="4475" spans="1:11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 s="10">
        <f>(C4475-VLOOKUP(H4475,Riders!$A$2:$E$8002,4,FALSE))/365</f>
        <v>34.290410958904111</v>
      </c>
      <c r="K4475" s="29" t="e">
        <f>VLOOKUP(H4475,'Sprint Qual'!$E$73:$L$124,8,FALSE)</f>
        <v>#N/A</v>
      </c>
    </row>
    <row r="4476" spans="1:11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 s="10">
        <f>(C4476-VLOOKUP(H4476,Riders!$A$2:$E$8002,4,FALSE))/365</f>
        <v>29.213698630136985</v>
      </c>
      <c r="K4476" s="29">
        <f>VLOOKUP(H4476,'Sprint Qual'!$E$73:$L$124,8,FALSE)</f>
        <v>10.027994818869344</v>
      </c>
    </row>
    <row r="4477" spans="1:11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 s="10">
        <f>(C4477-VLOOKUP(H4477,Riders!$A$2:$E$8002,4,FALSE))/365</f>
        <v>25.339726027397262</v>
      </c>
      <c r="K4477" s="29">
        <f>VLOOKUP(H4477,'Sprint Qual'!$E$73:$L$124,8,FALSE)</f>
        <v>10.307950006442468</v>
      </c>
    </row>
    <row r="4478" spans="1:11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 s="10">
        <f>(C4478-VLOOKUP(H4478,Riders!$A$2:$E$8002,4,FALSE))/365</f>
        <v>29.342465753424658</v>
      </c>
      <c r="K4478" s="29" t="e">
        <f>VLOOKUP(H4478,'Sprint Qual'!$E$73:$L$124,8,FALSE)</f>
        <v>#N/A</v>
      </c>
    </row>
    <row r="4479" spans="1:11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 s="10">
        <f>(C4479-VLOOKUP(H4479,Riders!$A$2:$E$8002,4,FALSE))/365</f>
        <v>19.394520547945206</v>
      </c>
      <c r="K4479" s="29" t="e">
        <f>VLOOKUP(H4479,'Sprint Qual'!$E$73:$L$124,8,FALSE)</f>
        <v>#N/A</v>
      </c>
    </row>
    <row r="4480" spans="1:11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 s="10">
        <f>(C4480-VLOOKUP(H4480,Riders!$A$2:$E$8002,4,FALSE))/365</f>
        <v>29.139726027397259</v>
      </c>
      <c r="K4480" s="29">
        <f>VLOOKUP(H4480,'Sprint Qual'!$E$73:$L$124,8,FALSE)</f>
        <v>10.163031971204743</v>
      </c>
    </row>
    <row r="4481" spans="1:11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 s="10">
        <f>(C4481-VLOOKUP(H4481,Riders!$A$2:$E$8002,4,FALSE))/365</f>
        <v>33.032876712328765</v>
      </c>
      <c r="K4481" s="29" t="e">
        <f>VLOOKUP(H4481,'Sprint Qual'!$E$73:$L$124,8,FALSE)</f>
        <v>#N/A</v>
      </c>
    </row>
    <row r="4482" spans="1:11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 s="10">
        <f>(C4482-VLOOKUP(H4482,Riders!$A$2:$E$8002,4,FALSE))/365</f>
        <v>25.912328767123288</v>
      </c>
      <c r="K4482" s="29">
        <f>VLOOKUP(H4482,'Sprint Qual'!$E$73:$L$124,8,FALSE)</f>
        <v>9.9969453778012269</v>
      </c>
    </row>
    <row r="4483" spans="1:11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 s="10">
        <f>(C4483-VLOOKUP(H4483,Riders!$A$2:$E$8002,4,FALSE))/365</f>
        <v>21.413698630136988</v>
      </c>
      <c r="K4483" s="29">
        <f>VLOOKUP(H4483,'Sprint Qual'!$E$73:$L$124,8,FALSE)</f>
        <v>10.461010940473942</v>
      </c>
    </row>
    <row r="4484" spans="1:11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 s="10">
        <f>(C4484-VLOOKUP(H4484,Riders!$A$2:$E$8002,4,FALSE))/365</f>
        <v>27.953424657534246</v>
      </c>
      <c r="K4484" s="29">
        <f>VLOOKUP(H4484,'Sprint Qual'!$E$73:$L$124,8,FALSE)</f>
        <v>9.9909803649483102</v>
      </c>
    </row>
    <row r="4485" spans="1:11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 s="10">
        <f>(C4485-VLOOKUP(H4485,Riders!$A$2:$E$8002,4,FALSE))/365</f>
        <v>22.550684931506851</v>
      </c>
      <c r="K4485" s="29">
        <f>VLOOKUP(H4485,'Sprint Qual'!$E$73:$L$124,8,FALSE)</f>
        <v>9.6879667379808652</v>
      </c>
    </row>
    <row r="4486" spans="1:11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 s="10">
        <f>(C4486-VLOOKUP(H4486,Riders!$A$2:$E$8002,4,FALSE))/365</f>
        <v>29.194520547945206</v>
      </c>
      <c r="K4486" s="29">
        <f>VLOOKUP(H4486,'Sprint Qual'!$E$73:$L$124,8,FALSE)</f>
        <v>10.61492871780507</v>
      </c>
    </row>
    <row r="4487" spans="1:11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 s="10">
        <f>(C4487-VLOOKUP(H4487,Riders!$A$2:$E$8002,4,FALSE))/365</f>
        <v>22.041095890410958</v>
      </c>
      <c r="K4487" s="29" t="e">
        <f>VLOOKUP(H4487,'Sprint Qual'!$E$73:$L$124,8,FALSE)</f>
        <v>#N/A</v>
      </c>
    </row>
    <row r="4488" spans="1:11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 s="10">
        <f>(C4488-VLOOKUP(H4488,Riders!$A$2:$E$8002,4,FALSE))/365</f>
        <v>30.263013698630136</v>
      </c>
      <c r="K4488" s="29">
        <f>VLOOKUP(H4488,'Sprint Qual'!$E$73:$L$124,8,FALSE)</f>
        <v>9.9769974780367487</v>
      </c>
    </row>
    <row r="4489" spans="1:11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 s="10">
        <f>(C4489-VLOOKUP(H4489,Riders!$A$2:$E$8002,4,FALSE))/365</f>
        <v>18.600000000000001</v>
      </c>
      <c r="K4489" s="29">
        <f>VLOOKUP(H4489,'Sprint Qual'!$E$73:$L$124,8,FALSE)</f>
        <v>10.439926920511557</v>
      </c>
    </row>
    <row r="4490" spans="1:11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 s="10">
        <f>(C4490-VLOOKUP(H4490,Riders!$A$2:$E$8002,4,FALSE))/365</f>
        <v>22.030136986301368</v>
      </c>
      <c r="K4490" s="29">
        <f>VLOOKUP(H4490,'Sprint Qual'!$E$73:$L$124,8,FALSE)</f>
        <v>10.736973962838139</v>
      </c>
    </row>
    <row r="4491" spans="1:11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 s="10">
        <f>(C4491-VLOOKUP(H4491,Riders!$A$2:$E$8002,4,FALSE))/365</f>
        <v>22.443835616438356</v>
      </c>
      <c r="K4491" s="29" t="e">
        <f>VLOOKUP(H4491,'Sprint Qual'!$E$73:$L$124,8,FALSE)</f>
        <v>#N/A</v>
      </c>
    </row>
    <row r="4492" spans="1:11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 s="10">
        <f>(C4492-VLOOKUP(H4492,Riders!$A$2:$E$8002,4,FALSE))/365</f>
        <v>26.098630136986301</v>
      </c>
      <c r="K4492" s="29">
        <f>VLOOKUP(H4492,'Sprint Qual'!$E$73:$L$124,8,FALSE)</f>
        <v>9.9009900990099009</v>
      </c>
    </row>
    <row r="4493" spans="1:11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 s="10">
        <f>(C4493-VLOOKUP(H4493,Riders!$A$2:$E$8002,4,FALSE))/365</f>
        <v>21.019178082191782</v>
      </c>
      <c r="K4493" s="29">
        <f>VLOOKUP(H4493,'Sprint Qual'!$E$73:$L$124,8,FALSE)</f>
        <v>11.148962527098172</v>
      </c>
    </row>
    <row r="4494" spans="1:11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 s="10">
        <f>(C4494-VLOOKUP(H4494,Riders!$A$2:$E$8002,4,FALSE))/365</f>
        <v>25.926027397260274</v>
      </c>
      <c r="K4494" s="29">
        <f>VLOOKUP(H4494,'Sprint Qual'!$E$73:$L$124,8,FALSE)</f>
        <v>9.9129860116752937</v>
      </c>
    </row>
    <row r="4495" spans="1:11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 s="10">
        <f>(C4495-VLOOKUP(H4495,Riders!$A$2:$E$8002,4,FALSE))/365</f>
        <v>27.243835616438357</v>
      </c>
      <c r="K4495" s="29" t="e">
        <f>VLOOKUP(H4495,'Sprint Qual'!$E$73:$L$124,8,FALSE)</f>
        <v>#N/A</v>
      </c>
    </row>
    <row r="4496" spans="1:11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 s="10">
        <f>(C4496-VLOOKUP(H4496,Riders!$A$2:$E$8002,4,FALSE))/365</f>
        <v>18.600000000000001</v>
      </c>
      <c r="K4496" s="29">
        <f>VLOOKUP(H4496,'Sprint Qual'!$E$73:$L$124,8,FALSE)</f>
        <v>10.439926920511557</v>
      </c>
    </row>
    <row r="4497" spans="1:11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 s="10">
        <f>(C4497-VLOOKUP(H4497,Riders!$A$2:$E$8002,4,FALSE))/365</f>
        <v>23.67945205479452</v>
      </c>
      <c r="K4497" s="29">
        <f>VLOOKUP(H4497,'Sprint Qual'!$E$73:$L$124,8,FALSE)</f>
        <v>10.568031704095112</v>
      </c>
    </row>
    <row r="4498" spans="1:11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 s="10">
        <f>(C4498-VLOOKUP(H4498,Riders!$A$2:$E$8002,4,FALSE))/365</f>
        <v>19.394520547945206</v>
      </c>
      <c r="K4498" s="29" t="e">
        <f>VLOOKUP(H4498,'Sprint Qual'!$E$73:$L$124,8,FALSE)</f>
        <v>#N/A</v>
      </c>
    </row>
    <row r="4499" spans="1:11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 s="10">
        <f>(C4499-VLOOKUP(H4499,Riders!$A$2:$E$8002,4,FALSE))/365</f>
        <v>22.005479452054793</v>
      </c>
      <c r="K4499" s="29">
        <f>VLOOKUP(H4499,'Sprint Qual'!$E$73:$L$124,8,FALSE)</f>
        <v>11.31701796576602</v>
      </c>
    </row>
    <row r="4500" spans="1:11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 s="10">
        <f>(C4500-VLOOKUP(H4500,Riders!$A$2:$E$8002,4,FALSE))/365</f>
        <v>32.723287671232875</v>
      </c>
      <c r="K4500" s="29">
        <f>VLOOKUP(H4500,'Sprint Qual'!$E$73:$L$124,8,FALSE)</f>
        <v>10.035962197875721</v>
      </c>
    </row>
    <row r="4501" spans="1:11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 s="10">
        <f>(C4501-VLOOKUP(H4501,Riders!$A$2:$E$8002,4,FALSE))/365</f>
        <v>24.816438356164383</v>
      </c>
      <c r="K4501" s="29">
        <f>VLOOKUP(H4501,'Sprint Qual'!$E$73:$L$124,8,FALSE)</f>
        <v>9.976029817244676</v>
      </c>
    </row>
    <row r="4502" spans="1:11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 s="10">
        <f>(C4502-VLOOKUP(H4502,Riders!$A$2:$E$8002,4,FALSE))/365</f>
        <v>29.139726027397259</v>
      </c>
      <c r="K4502" s="29">
        <f>VLOOKUP(H4502,'Sprint Qual'!$E$73:$L$124,8,FALSE)</f>
        <v>10.163031971204743</v>
      </c>
    </row>
    <row r="4503" spans="1:11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 s="10">
        <f>(C4503-VLOOKUP(H4503,Riders!$A$2:$E$8002,4,FALSE))/365</f>
        <v>22.145205479452056</v>
      </c>
      <c r="K4503" s="29" t="e">
        <f>VLOOKUP(H4503,'Sprint Qual'!$E$73:$L$124,8,FALSE)</f>
        <v>#N/A</v>
      </c>
    </row>
    <row r="4504" spans="1:11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 s="10">
        <f>(C4504-VLOOKUP(H4504,Riders!$A$2:$E$8002,4,FALSE))/365</f>
        <v>33.320547945205476</v>
      </c>
      <c r="K4504" s="29">
        <f>VLOOKUP(H4504,'Sprint Qual'!$E$73:$L$124,8,FALSE)</f>
        <v>10.534940887276134</v>
      </c>
    </row>
    <row r="4505" spans="1:11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 s="10">
        <f>(C4505-VLOOKUP(H4505,Riders!$A$2:$E$8002,4,FALSE))/365</f>
        <v>22.030136986301368</v>
      </c>
      <c r="K4505" s="29">
        <f>VLOOKUP(H4505,'Sprint Qual'!$E$73:$L$124,8,FALSE)</f>
        <v>10.736973962838139</v>
      </c>
    </row>
    <row r="4506" spans="1:11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 s="10">
        <f>(C4506-VLOOKUP(H4506,Riders!$A$2:$E$8002,4,FALSE))/365</f>
        <v>29.424657534246574</v>
      </c>
      <c r="K4506" s="29">
        <f>VLOOKUP(H4506,'Sprint Qual'!$E$73:$L$124,8,FALSE)</f>
        <v>9.8510035709887944</v>
      </c>
    </row>
    <row r="4507" spans="1:11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 s="10">
        <f>(C4507-VLOOKUP(H4507,Riders!$A$2:$E$8002,4,FALSE))/365</f>
        <v>23.175342465753424</v>
      </c>
      <c r="K4507" s="29">
        <f>VLOOKUP(H4507,'Sprint Qual'!$E$73:$L$124,8,FALSE)</f>
        <v>10.142987955201804</v>
      </c>
    </row>
    <row r="4508" spans="1:11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 s="10">
        <f>(C4508-VLOOKUP(H4508,Riders!$A$2:$E$8002,4,FALSE))/365</f>
        <v>28.758904109589039</v>
      </c>
      <c r="K4508" s="29" t="e">
        <f>VLOOKUP(H4508,'Sprint Qual'!$E$73:$L$124,8,FALSE)</f>
        <v>#N/A</v>
      </c>
    </row>
    <row r="4509" spans="1:11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 s="10">
        <f>(C4509-VLOOKUP(H4509,Riders!$A$2:$E$8002,4,FALSE))/365</f>
        <v>22.652054794520549</v>
      </c>
      <c r="K4509" s="29">
        <f>VLOOKUP(H4509,'Sprint Qual'!$E$73:$L$124,8,FALSE)</f>
        <v>10.489052051920808</v>
      </c>
    </row>
    <row r="4510" spans="1:11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 s="10">
        <f>(C4510-VLOOKUP(H4510,Riders!$A$2:$E$8002,4,FALSE))/365</f>
        <v>33.032876712328765</v>
      </c>
      <c r="K4510" s="29" t="e">
        <f>VLOOKUP(H4510,'Sprint Qual'!$E$73:$L$124,8,FALSE)</f>
        <v>#N/A</v>
      </c>
    </row>
    <row r="4511" spans="1:11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 s="10">
        <f>(C4511-VLOOKUP(H4511,Riders!$A$2:$E$8002,4,FALSE))/365</f>
        <v>26.098630136986301</v>
      </c>
      <c r="K4511" s="29">
        <f>VLOOKUP(H4511,'Sprint Qual'!$E$73:$L$124,8,FALSE)</f>
        <v>9.9009900990099009</v>
      </c>
    </row>
    <row r="4512" spans="1:11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 s="10">
        <f>(C4512-VLOOKUP(H4512,Riders!$A$2:$E$8002,4,FALSE))/365</f>
        <v>27.32054794520548</v>
      </c>
      <c r="K4512" s="29">
        <f>VLOOKUP(H4512,'Sprint Qual'!$E$73:$L$124,8,FALSE)</f>
        <v>10.053057805082378</v>
      </c>
    </row>
    <row r="4513" spans="1:11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 s="10">
        <f>(C4513-VLOOKUP(H4513,Riders!$A$2:$E$8002,4,FALSE))/365</f>
        <v>33.205479452054796</v>
      </c>
      <c r="K4513" s="29">
        <f>VLOOKUP(H4513,'Sprint Qual'!$E$73:$L$124,8,FALSE)</f>
        <v>10.214069881261437</v>
      </c>
    </row>
    <row r="4514" spans="1:11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 s="10">
        <f>(C4514-VLOOKUP(H4514,Riders!$A$2:$E$8002,4,FALSE))/365</f>
        <v>22.443835616438356</v>
      </c>
      <c r="K4514" s="29" t="e">
        <f>VLOOKUP(H4514,'Sprint Qual'!$E$73:$L$124,8,FALSE)</f>
        <v>#N/A</v>
      </c>
    </row>
    <row r="4515" spans="1:11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 s="10">
        <f>(C4515-VLOOKUP(H4515,Riders!$A$2:$E$8002,4,FALSE))/365</f>
        <v>22.802739726027397</v>
      </c>
      <c r="K4515" s="29">
        <f>VLOOKUP(H4515,'Sprint Qual'!$E$73:$L$124,8,FALSE)</f>
        <v>10.277052198860961</v>
      </c>
    </row>
    <row r="4516" spans="1:11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 s="10">
        <f>(C4516-VLOOKUP(H4516,Riders!$A$2:$E$8002,4,FALSE))/365</f>
        <v>19.4986301369863</v>
      </c>
      <c r="K4516" s="29" t="e">
        <f>VLOOKUP(H4516,'Sprint Qual'!$E$73:$L$124,8,FALSE)</f>
        <v>#N/A</v>
      </c>
    </row>
    <row r="4517" spans="1:11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 s="10">
        <f>(C4517-VLOOKUP(H4517,Riders!$A$2:$E$8002,4,FALSE))/365</f>
        <v>21.413698630136988</v>
      </c>
      <c r="K4517" s="29">
        <f>VLOOKUP(H4517,'Sprint Qual'!$E$73:$L$124,8,FALSE)</f>
        <v>10.461010940473942</v>
      </c>
    </row>
    <row r="4518" spans="1:11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 s="10">
        <f>(C4518-VLOOKUP(H4518,Riders!$A$2:$E$8002,4,FALSE))/365</f>
        <v>27.432876712328767</v>
      </c>
      <c r="K4518" s="29">
        <f>VLOOKUP(H4518,'Sprint Qual'!$E$73:$L$124,8,FALSE)</f>
        <v>10.146990430824303</v>
      </c>
    </row>
    <row r="4519" spans="1:11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 s="10">
        <f>(C4519-VLOOKUP(H4519,Riders!$A$2:$E$8002,4,FALSE))/365</f>
        <v>27.953424657534246</v>
      </c>
      <c r="K4519" s="29">
        <f>VLOOKUP(H4519,'Sprint Qual'!$E$73:$L$124,8,FALSE)</f>
        <v>9.9909803649483102</v>
      </c>
    </row>
    <row r="4520" spans="1:11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 s="10">
        <f>(C4520-VLOOKUP(H4520,Riders!$A$2:$E$8002,4,FALSE))/365</f>
        <v>24.934246575342467</v>
      </c>
      <c r="K4520" s="29">
        <f>VLOOKUP(H4520,'Sprint Qual'!$E$73:$L$124,8,FALSE)</f>
        <v>10.347057555507654</v>
      </c>
    </row>
    <row r="4521" spans="1:11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 s="10">
        <f>(C4521-VLOOKUP(H4521,Riders!$A$2:$E$8002,4,FALSE))/365</f>
        <v>27.079452054794519</v>
      </c>
      <c r="K4521" s="29" t="e">
        <f>VLOOKUP(H4521,'Sprint Qual'!$E$73:$L$124,8,FALSE)</f>
        <v>#N/A</v>
      </c>
    </row>
    <row r="4522" spans="1:11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 s="10">
        <f>(C4522-VLOOKUP(H4522,Riders!$A$2:$E$8002,4,FALSE))/365</f>
        <v>21.019178082191782</v>
      </c>
      <c r="K4522" s="29">
        <f>VLOOKUP(H4522,'Sprint Qual'!$E$73:$L$124,8,FALSE)</f>
        <v>11.148962527098172</v>
      </c>
    </row>
    <row r="4523" spans="1:11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 s="10">
        <f>(C4523-VLOOKUP(H4523,Riders!$A$2:$E$8002,4,FALSE))/365</f>
        <v>20.580821917808219</v>
      </c>
      <c r="K4523" s="29">
        <f>VLOOKUP(H4523,'Sprint Qual'!$E$73:$L$124,8,FALSE)</f>
        <v>11.554942145046621</v>
      </c>
    </row>
    <row r="4524" spans="1:11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 s="10">
        <f>(C4524-VLOOKUP(H4524,Riders!$A$2:$E$8002,4,FALSE))/365</f>
        <v>22.550684931506851</v>
      </c>
      <c r="K4524" s="29">
        <f>VLOOKUP(H4524,'Sprint Qual'!$E$73:$L$124,8,FALSE)</f>
        <v>9.6879667379808652</v>
      </c>
    </row>
    <row r="4525" spans="1:11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 s="10">
        <f>(C4525-VLOOKUP(H4525,Riders!$A$2:$E$8002,4,FALSE))/365</f>
        <v>25.298630136986301</v>
      </c>
      <c r="K4525" s="29">
        <f>VLOOKUP(H4525,'Sprint Qual'!$E$73:$L$124,8,FALSE)</f>
        <v>10.319030011178949</v>
      </c>
    </row>
    <row r="4526" spans="1:11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 s="10">
        <f>(C4526-VLOOKUP(H4526,Riders!$A$2:$E$8002,4,FALSE))/365</f>
        <v>24.419178082191781</v>
      </c>
      <c r="K4526" s="29">
        <f>VLOOKUP(H4526,'Sprint Qual'!$E$73:$L$124,8,FALSE)</f>
        <v>10.174952658206381</v>
      </c>
    </row>
    <row r="4527" spans="1:11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 s="10">
        <f>(C4527-VLOOKUP(H4527,Riders!$A$2:$E$8002,4,FALSE))/365</f>
        <v>20.832876712328765</v>
      </c>
      <c r="K4527" s="29">
        <f>VLOOKUP(H4527,'Sprint Qual'!$E$73:$L$124,8,FALSE)</f>
        <v>10.498993846423051</v>
      </c>
    </row>
    <row r="4528" spans="1:11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 s="10">
        <f>(C4528-VLOOKUP(H4528,Riders!$A$2:$E$8002,4,FALSE))/365</f>
        <v>34.290410958904111</v>
      </c>
      <c r="K4528" s="29" t="e">
        <f>VLOOKUP(H4528,'Sprint Qual'!$E$73:$L$124,8,FALSE)</f>
        <v>#N/A</v>
      </c>
    </row>
    <row r="4529" spans="1:11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 s="10">
        <f>(C4529-VLOOKUP(H4529,Riders!$A$2:$E$8002,4,FALSE))/365</f>
        <v>25.726027397260275</v>
      </c>
      <c r="K4529" s="29">
        <f>VLOOKUP(H4529,'Sprint Qual'!$E$73:$L$124,8,FALSE)</f>
        <v>10.292036536729706</v>
      </c>
    </row>
    <row r="4530" spans="1:11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 s="10">
        <f>(C4530-VLOOKUP(H4530,Riders!$A$2:$E$8002,4,FALSE))/365</f>
        <v>28.673972602739727</v>
      </c>
      <c r="K4530" s="29" t="e">
        <f>VLOOKUP(H4530,'Sprint Qual'!$E$73:$L$124,8,FALSE)</f>
        <v>#N/A</v>
      </c>
    </row>
    <row r="4531" spans="1:11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 s="10">
        <f>(C4531-VLOOKUP(H4531,Riders!$A$2:$E$8002,4,FALSE))/365</f>
        <v>25.339726027397262</v>
      </c>
      <c r="K4531" s="29">
        <f>VLOOKUP(H4531,'Sprint Qual'!$E$73:$L$124,8,FALSE)</f>
        <v>10.307950006442468</v>
      </c>
    </row>
    <row r="4532" spans="1:11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 s="10">
        <f>(C4532-VLOOKUP(H4532,Riders!$A$2:$E$8002,4,FALSE))/365</f>
        <v>29.194520547945206</v>
      </c>
      <c r="K4532" s="29">
        <f>VLOOKUP(H4532,'Sprint Qual'!$E$73:$L$124,8,FALSE)</f>
        <v>10.61492871780507</v>
      </c>
    </row>
    <row r="4533" spans="1:11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1182</v>
      </c>
      <c r="I4533" t="s">
        <v>40</v>
      </c>
      <c r="J4533" s="10">
        <f>(C4533-VLOOKUP(H4533,Riders!$A$2:$E$8002,4,FALSE))/365</f>
        <v>24.621917808219177</v>
      </c>
      <c r="K4533" s="29" t="e">
        <f>VLOOKUP(H4533,'Sprint Qual'!$E$73:$L$124,8,FALSE)</f>
        <v>#N/A</v>
      </c>
    </row>
    <row r="4534" spans="1:11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 s="10">
        <f>(C4534-VLOOKUP(H4534,Riders!$A$2:$E$8002,4,FALSE))/365</f>
        <v>24.397260273972602</v>
      </c>
      <c r="K4534" s="29">
        <f>VLOOKUP(H4534,'Sprint Qual'!$E$73:$L$124,8,FALSE)</f>
        <v>9.9000371251392192</v>
      </c>
    </row>
    <row r="4535" spans="1:11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 s="10">
        <f>(C4535-VLOOKUP(H4535,Riders!$A$2:$E$8002,4,FALSE))/365</f>
        <v>22.041095890410958</v>
      </c>
      <c r="K4535" s="29" t="e">
        <f>VLOOKUP(H4535,'Sprint Qual'!$E$73:$L$124,8,FALSE)</f>
        <v>#N/A</v>
      </c>
    </row>
    <row r="4536" spans="1:11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 s="10">
        <f>(C4536-VLOOKUP(H4536,Riders!$A$2:$E$8002,4,FALSE))/365</f>
        <v>22.241095890410961</v>
      </c>
      <c r="K4536" s="29">
        <f>VLOOKUP(H4536,'Sprint Qual'!$E$73:$L$124,8,FALSE)</f>
        <v>10.518934081346424</v>
      </c>
    </row>
    <row r="4537" spans="1:11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 s="10">
        <f>(C4537-VLOOKUP(H4537,Riders!$A$2:$E$8002,4,FALSE))/365</f>
        <v>29.342465753424658</v>
      </c>
      <c r="K4537" s="29" t="e">
        <f>VLOOKUP(H4537,'Sprint Qual'!$E$73:$L$124,8,FALSE)</f>
        <v>#N/A</v>
      </c>
    </row>
    <row r="4538" spans="1:11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 s="10">
        <f>(C4538-VLOOKUP(H4538,Riders!$A$2:$E$8002,4,FALSE))/365</f>
        <v>24.142465753424659</v>
      </c>
      <c r="K4538" s="29" t="e">
        <f>VLOOKUP(H4538,'Sprint Qual'!$E$73:$L$124,8,FALSE)</f>
        <v>#N/A</v>
      </c>
    </row>
    <row r="4539" spans="1:11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 s="10">
        <f>(C4539-VLOOKUP(H4539,Riders!$A$2:$E$8002,4,FALSE))/365</f>
        <v>30.263013698630136</v>
      </c>
      <c r="K4539" s="29">
        <f>VLOOKUP(H4539,'Sprint Qual'!$E$73:$L$124,8,FALSE)</f>
        <v>9.9769974780367487</v>
      </c>
    </row>
    <row r="4540" spans="1:11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 s="10">
        <f>(C4540-VLOOKUP(H4540,Riders!$A$2:$E$8002,4,FALSE))/365</f>
        <v>29.424657534246574</v>
      </c>
      <c r="K4540" s="29">
        <f>VLOOKUP(H4540,'Sprint Qual'!$E$73:$L$124,8,FALSE)</f>
        <v>9.8510035709887944</v>
      </c>
    </row>
    <row r="4541" spans="1:11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 s="10">
        <f>(C4541-VLOOKUP(H4541,Riders!$A$2:$E$8002,4,FALSE))/365</f>
        <v>32.723287671232875</v>
      </c>
      <c r="K4541" s="29">
        <f>VLOOKUP(H4541,'Sprint Qual'!$E$73:$L$124,8,FALSE)</f>
        <v>10.035962197875721</v>
      </c>
    </row>
    <row r="4542" spans="1:11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 s="10">
        <f>(C4542-VLOOKUP(H4542,Riders!$A$2:$E$8002,4,FALSE))/365</f>
        <v>24.397260273972602</v>
      </c>
      <c r="K4542" s="29">
        <f>VLOOKUP(H4542,'Sprint Qual'!$E$73:$L$124,8,FALSE)</f>
        <v>9.9000371251392192</v>
      </c>
    </row>
    <row r="4543" spans="1:11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 s="10">
        <f>(C4543-VLOOKUP(H4543,Riders!$A$2:$E$8002,4,FALSE))/365</f>
        <v>26.021917808219179</v>
      </c>
      <c r="K4543" s="29">
        <f>VLOOKUP(H4543,'Sprint Qual'!$E$73:$L$124,8,FALSE)</f>
        <v>9.4900420461585107</v>
      </c>
    </row>
    <row r="4544" spans="1:11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 s="10">
        <f>(C4544-VLOOKUP(H4544,Riders!$A$2:$E$8002,4,FALSE))/365</f>
        <v>27.167123287671235</v>
      </c>
      <c r="K4544" s="29">
        <f>VLOOKUP(H4544,'Sprint Qual'!$E$73:$L$124,8,FALSE)</f>
        <v>10.08502234112588</v>
      </c>
    </row>
    <row r="4545" spans="1:11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 s="10">
        <f>(C4545-VLOOKUP(H4545,Riders!$A$2:$E$8002,4,FALSE))/365</f>
        <v>23.786301369863015</v>
      </c>
      <c r="K4545" s="29" t="e">
        <f>VLOOKUP(H4545,'Sprint Qual'!$E$73:$L$124,8,FALSE)</f>
        <v>#N/A</v>
      </c>
    </row>
    <row r="4546" spans="1:11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 s="10">
        <f>(C4546-VLOOKUP(H4546,Riders!$A$2:$E$8002,4,FALSE))/365</f>
        <v>25.926027397260274</v>
      </c>
      <c r="K4546" s="29">
        <f>VLOOKUP(H4546,'Sprint Qual'!$E$73:$L$124,8,FALSE)</f>
        <v>9.9129860116752937</v>
      </c>
    </row>
    <row r="4547" spans="1:11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 s="10">
        <f>(C4547-VLOOKUP(H4547,Riders!$A$2:$E$8002,4,FALSE))/365</f>
        <v>27.32054794520548</v>
      </c>
      <c r="K4547" s="29">
        <f>VLOOKUP(H4547,'Sprint Qual'!$E$73:$L$124,8,FALSE)</f>
        <v>10.053057805082378</v>
      </c>
    </row>
    <row r="4548" spans="1:11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 s="10">
        <f>(C4548-VLOOKUP(H4548,Riders!$A$2:$E$8002,4,FALSE))/365</f>
        <v>25.726027397260275</v>
      </c>
      <c r="K4548" s="29">
        <f>VLOOKUP(H4548,'Sprint Qual'!$E$73:$L$124,8,FALSE)</f>
        <v>10.292036536729706</v>
      </c>
    </row>
    <row r="4549" spans="1:11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 s="10">
        <f>(C4549-VLOOKUP(H4549,Riders!$A$2:$E$8002,4,FALSE))/365</f>
        <v>23.69041095890411</v>
      </c>
      <c r="K4549" s="29">
        <f>VLOOKUP(H4549,'Sprint Qual'!$E$73:$L$124,8,FALSE)</f>
        <v>10.023946093445453</v>
      </c>
    </row>
    <row r="4550" spans="1:11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 s="10">
        <f>(C4550-VLOOKUP(H4550,Riders!$A$2:$E$8002,4,FALSE))/365</f>
        <v>24.493150684931507</v>
      </c>
      <c r="K4550" s="29">
        <f>VLOOKUP(H4550,'Sprint Qual'!$E$73:$L$124,8,FALSE)</f>
        <v>9.8419815189458131</v>
      </c>
    </row>
    <row r="4551" spans="1:11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 s="10">
        <f>(C4551-VLOOKUP(H4551,Riders!$A$2:$E$8002,4,FALSE))/365</f>
        <v>23.652054794520549</v>
      </c>
      <c r="K4551" s="29">
        <f>VLOOKUP(H4551,'Sprint Qual'!$E$73:$L$124,8,FALSE)</f>
        <v>9.8239869013507981</v>
      </c>
    </row>
    <row r="4552" spans="1:11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 s="10">
        <f>(C4552-VLOOKUP(H4552,Riders!$A$2:$E$8002,4,FALSE))/365</f>
        <v>27.432876712328767</v>
      </c>
      <c r="K4552" s="29">
        <f>VLOOKUP(H4552,'Sprint Qual'!$E$73:$L$124,8,FALSE)</f>
        <v>10.146990430824303</v>
      </c>
    </row>
    <row r="4553" spans="1:11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 s="10">
        <f>(C4553-VLOOKUP(H4553,Riders!$A$2:$E$8002,4,FALSE))/365</f>
        <v>25.912328767123288</v>
      </c>
      <c r="K4553" s="29">
        <f>VLOOKUP(H4553,'Sprint Qual'!$E$73:$L$124,8,FALSE)</f>
        <v>9.9969453778012269</v>
      </c>
    </row>
    <row r="4554" spans="1:11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 s="10">
        <f>(C4554-VLOOKUP(H4554,Riders!$A$2:$E$8002,4,FALSE))/365</f>
        <v>29.213698630136985</v>
      </c>
      <c r="K4554" s="29">
        <f>VLOOKUP(H4554,'Sprint Qual'!$E$73:$L$124,8,FALSE)</f>
        <v>10.027994818869344</v>
      </c>
    </row>
    <row r="4555" spans="1:11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 s="10">
        <f>(C4555-VLOOKUP(H4555,Riders!$A$2:$E$8002,4,FALSE))/365</f>
        <v>22.550684931506851</v>
      </c>
      <c r="K4555" s="29">
        <f>VLOOKUP(H4555,'Sprint Qual'!$E$73:$L$124,8,FALSE)</f>
        <v>9.6879667379808652</v>
      </c>
    </row>
    <row r="4556" spans="1:11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 s="10">
        <f>(C4556-VLOOKUP(H4556,Riders!$A$2:$E$8002,4,FALSE))/365</f>
        <v>28.095890410958905</v>
      </c>
      <c r="K4556" s="29">
        <f>VLOOKUP(H4556,'Sprint Qual'!$E$73:$L$124,8,FALSE)</f>
        <v>10.174952658206381</v>
      </c>
    </row>
    <row r="4557" spans="1:11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 s="10">
        <f>(C4557-VLOOKUP(H4557,Riders!$A$2:$E$8002,4,FALSE))/365</f>
        <v>25.926027397260274</v>
      </c>
      <c r="K4557" s="29">
        <f>VLOOKUP(H4557,'Sprint Qual'!$E$73:$L$124,8,FALSE)</f>
        <v>9.9129860116752937</v>
      </c>
    </row>
    <row r="4558" spans="1:11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 s="10">
        <f>(C4558-VLOOKUP(H4558,Riders!$A$2:$E$8002,4,FALSE))/365</f>
        <v>27.32054794520548</v>
      </c>
      <c r="K4558" s="29">
        <f>VLOOKUP(H4558,'Sprint Qual'!$E$73:$L$124,8,FALSE)</f>
        <v>10.053057805082378</v>
      </c>
    </row>
    <row r="4559" spans="1:11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 s="10">
        <f>(C4559-VLOOKUP(H4559,Riders!$A$2:$E$8002,4,FALSE))/365</f>
        <v>23.652054794520549</v>
      </c>
      <c r="K4559" s="29">
        <f>VLOOKUP(H4559,'Sprint Qual'!$E$73:$L$124,8,FALSE)</f>
        <v>9.8239869013507981</v>
      </c>
    </row>
    <row r="4560" spans="1:11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 s="10">
        <f>(C4560-VLOOKUP(H4560,Riders!$A$2:$E$8002,4,FALSE))/365</f>
        <v>24.397260273972602</v>
      </c>
      <c r="K4560" s="29">
        <f>VLOOKUP(H4560,'Sprint Qual'!$E$73:$L$124,8,FALSE)</f>
        <v>9.9000371251392192</v>
      </c>
    </row>
    <row r="4561" spans="1:11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 s="10">
        <f>(C4561-VLOOKUP(H4561,Riders!$A$2:$E$8002,4,FALSE))/365</f>
        <v>25.912328767123288</v>
      </c>
      <c r="K4561" s="29">
        <f>VLOOKUP(H4561,'Sprint Qual'!$E$73:$L$124,8,FALSE)</f>
        <v>9.9969453778012269</v>
      </c>
    </row>
    <row r="4562" spans="1:11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 s="10">
        <f>(C4562-VLOOKUP(H4562,Riders!$A$2:$E$8002,4,FALSE))/365</f>
        <v>30.263013698630136</v>
      </c>
      <c r="K4562" s="29">
        <f>VLOOKUP(H4562,'Sprint Qual'!$E$73:$L$124,8,FALSE)</f>
        <v>9.9769974780367487</v>
      </c>
    </row>
    <row r="4563" spans="1:11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 s="10">
        <f>(C4563-VLOOKUP(H4563,Riders!$A$2:$E$8002,4,FALSE))/365</f>
        <v>23.786301369863015</v>
      </c>
      <c r="K4563" s="29" t="e">
        <f>VLOOKUP(H4563,'Sprint Qual'!$E$73:$L$124,8,FALSE)</f>
        <v>#N/A</v>
      </c>
    </row>
    <row r="4564" spans="1:11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 s="10">
        <f>(C4564-VLOOKUP(H4564,Riders!$A$2:$E$8002,4,FALSE))/365</f>
        <v>29.424657534246574</v>
      </c>
      <c r="K4564" s="29">
        <f>VLOOKUP(H4564,'Sprint Qual'!$E$73:$L$124,8,FALSE)</f>
        <v>9.8510035709887944</v>
      </c>
    </row>
    <row r="4565" spans="1:11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 s="10">
        <f>(C4565-VLOOKUP(H4565,Riders!$A$2:$E$8002,4,FALSE))/365</f>
        <v>29.213698630136985</v>
      </c>
      <c r="K4565" s="29">
        <f>VLOOKUP(H4565,'Sprint Qual'!$E$73:$L$124,8,FALSE)</f>
        <v>10.027994818869344</v>
      </c>
    </row>
    <row r="4566" spans="1:11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 s="10">
        <f>(C4566-VLOOKUP(H4566,Riders!$A$2:$E$8002,4,FALSE))/365</f>
        <v>27.432876712328767</v>
      </c>
      <c r="K4566" s="29">
        <f>VLOOKUP(H4566,'Sprint Qual'!$E$73:$L$124,8,FALSE)</f>
        <v>10.146990430824303</v>
      </c>
    </row>
    <row r="4567" spans="1:11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 s="10">
        <f>(C4567-VLOOKUP(H4567,Riders!$A$2:$E$8002,4,FALSE))/365</f>
        <v>25.726027397260275</v>
      </c>
      <c r="K4567" s="29">
        <f>VLOOKUP(H4567,'Sprint Qual'!$E$73:$L$124,8,FALSE)</f>
        <v>10.292036536729706</v>
      </c>
    </row>
    <row r="4568" spans="1:11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 s="10">
        <f>(C4568-VLOOKUP(H4568,Riders!$A$2:$E$8002,4,FALSE))/365</f>
        <v>32.723287671232875</v>
      </c>
      <c r="K4568" s="29">
        <f>VLOOKUP(H4568,'Sprint Qual'!$E$73:$L$124,8,FALSE)</f>
        <v>10.035962197875721</v>
      </c>
    </row>
    <row r="4569" spans="1:11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 s="10">
        <f>(C4569-VLOOKUP(H4569,Riders!$A$2:$E$8002,4,FALSE))/365</f>
        <v>23.786301369863015</v>
      </c>
      <c r="K4569" s="29" t="e">
        <f>VLOOKUP(H4569,'Sprint Qual'!$E$73:$L$124,8,FALSE)</f>
        <v>#N/A</v>
      </c>
    </row>
    <row r="4570" spans="1:11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 s="10">
        <f>(C4570-VLOOKUP(H4570,Riders!$A$2:$E$8002,4,FALSE))/365</f>
        <v>27.32054794520548</v>
      </c>
      <c r="K4570" s="29">
        <f>VLOOKUP(H4570,'Sprint Qual'!$E$73:$L$124,8,FALSE)</f>
        <v>10.053057805082378</v>
      </c>
    </row>
    <row r="4571" spans="1:11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 s="10">
        <f>(C4571-VLOOKUP(H4571,Riders!$A$2:$E$8002,4,FALSE))/365</f>
        <v>23.652054794520549</v>
      </c>
      <c r="K4571" s="29">
        <f>VLOOKUP(H4571,'Sprint Qual'!$E$73:$L$124,8,FALSE)</f>
        <v>9.8239869013507981</v>
      </c>
    </row>
    <row r="4572" spans="1:11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 s="10">
        <f>(C4572-VLOOKUP(H4572,Riders!$A$2:$E$8002,4,FALSE))/365</f>
        <v>29.213698630136985</v>
      </c>
      <c r="K4572" s="29">
        <f>VLOOKUP(H4572,'Sprint Qual'!$E$73:$L$124,8,FALSE)</f>
        <v>10.027994818869344</v>
      </c>
    </row>
    <row r="4573" spans="1:11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 s="10">
        <f>(C4573-VLOOKUP(H4573,Riders!$A$2:$E$8002,4,FALSE))/365</f>
        <v>29.424657534246574</v>
      </c>
      <c r="K4573" s="29">
        <f>VLOOKUP(H4573,'Sprint Qual'!$E$73:$L$124,8,FALSE)</f>
        <v>9.8510035709887944</v>
      </c>
    </row>
    <row r="4574" spans="1:11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 s="10">
        <f>(C4574-VLOOKUP(H4574,Riders!$A$2:$E$8002,4,FALSE))/365</f>
        <v>25.926027397260274</v>
      </c>
      <c r="K4574" s="29">
        <f>VLOOKUP(H4574,'Sprint Qual'!$E$73:$L$124,8,FALSE)</f>
        <v>9.9129860116752937</v>
      </c>
    </row>
    <row r="4575" spans="1:11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 s="10">
        <f>(C4575-VLOOKUP(H4575,Riders!$A$2:$E$8002,4,FALSE))/365</f>
        <v>24.397260273972602</v>
      </c>
      <c r="K4575" s="29">
        <f>VLOOKUP(H4575,'Sprint Qual'!$E$73:$L$124,8,FALSE)</f>
        <v>9.9000371251392192</v>
      </c>
    </row>
    <row r="4576" spans="1:11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 s="10">
        <f>(C4576-VLOOKUP(H4576,Riders!$A$2:$E$8002,4,FALSE))/365</f>
        <v>25.912328767123288</v>
      </c>
      <c r="K4576" s="29">
        <f>VLOOKUP(H4576,'Sprint Qual'!$E$73:$L$124,8,FALSE)</f>
        <v>9.9969453778012269</v>
      </c>
    </row>
    <row r="4577" spans="1:11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 s="10">
        <f>(C4577-VLOOKUP(H4577,Riders!$A$2:$E$8002,4,FALSE))/365</f>
        <v>25.726027397260275</v>
      </c>
      <c r="K4577" s="29">
        <f>VLOOKUP(H4577,'Sprint Qual'!$E$73:$L$124,8,FALSE)</f>
        <v>10.292036536729706</v>
      </c>
    </row>
    <row r="4578" spans="1:11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 s="10">
        <f>(C4578-VLOOKUP(H4578,Riders!$A$2:$E$8002,4,FALSE))/365</f>
        <v>30.263013698630136</v>
      </c>
      <c r="K4578" s="29">
        <f>VLOOKUP(H4578,'Sprint Qual'!$E$73:$L$124,8,FALSE)</f>
        <v>9.9769974780367487</v>
      </c>
    </row>
    <row r="4579" spans="1:11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 s="10">
        <f>(C4579-VLOOKUP(H4579,Riders!$A$2:$E$8002,4,FALSE))/365</f>
        <v>27.432876712328767</v>
      </c>
      <c r="K4579" s="29">
        <f>VLOOKUP(H4579,'Sprint Qual'!$E$73:$L$124,8,FALSE)</f>
        <v>10.146990430824303</v>
      </c>
    </row>
    <row r="4580" spans="1:11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 s="10">
        <f>(C4580-VLOOKUP(H4580,Riders!$A$2:$E$8002,4,FALSE))/365</f>
        <v>32.723287671232875</v>
      </c>
      <c r="K4580" s="29">
        <f>VLOOKUP(H4580,'Sprint Qual'!$E$73:$L$124,8,FALSE)</f>
        <v>10.035962197875721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J4581" s="10">
        <f>(C4581-VLOOKUP(H4581,Riders!$A$2:$E$8002,4,FALSE))/365</f>
        <v>24.030136986301368</v>
      </c>
      <c r="K4581" s="29">
        <f>VLOOKUP(H4581,'Sprint Qual'!$E$36:$L$72,8,FALSE)</f>
        <v>9.6229668141297235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J4582" s="10">
        <f>(C4582-VLOOKUP(H4582,Riders!$A$2:$E$8002,4,FALSE))/365</f>
        <v>25.827397260273973</v>
      </c>
      <c r="K4582" s="29">
        <f>VLOOKUP(H4582,'Sprint Qual'!$E$36:$L$72,8,FALSE)</f>
        <v>9.9909803649483102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J4583" s="10">
        <f>(C4583-VLOOKUP(H4583,Riders!$A$2:$E$8002,4,FALSE))/365</f>
        <v>26.397260273972602</v>
      </c>
      <c r="K4583" s="29">
        <f>VLOOKUP(H4583,'Sprint Qual'!$E$36:$L$72,8,FALSE)</f>
        <v>9.6530272966160791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J4584" s="10">
        <f>(C4584-VLOOKUP(H4584,Riders!$A$2:$E$8002,4,FALSE))/365</f>
        <v>24.520547945205479</v>
      </c>
      <c r="K4584" s="29">
        <f>VLOOKUP(H4584,'Sprint Qual'!$E$36:$L$72,8,FALSE)</f>
        <v>9.9120307272952548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J4585" s="10">
        <f>(C4585-VLOOKUP(H4585,Riders!$A$2:$E$8002,4,FALSE))/365</f>
        <v>29.443835616438356</v>
      </c>
      <c r="K4585" s="29" t="e">
        <f>VLOOKUP(H4585,'Sprint Qual'!$E$36:$L$72,8,FALSE)</f>
        <v>#N/A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J4586" s="10">
        <f>(C4586-VLOOKUP(H4586,Riders!$A$2:$E$8002,4,FALSE))/365</f>
        <v>24.4986301369863</v>
      </c>
      <c r="K4586" s="29">
        <f>VLOOKUP(H4586,'Sprint Qual'!$E$36:$L$72,8,FALSE)</f>
        <v>9.8500601948123006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J4587" s="10">
        <f>(C4587-VLOOKUP(H4587,Riders!$A$2:$E$8002,4,FALSE))/365</f>
        <v>32.824657534246576</v>
      </c>
      <c r="K4587" s="29">
        <f>VLOOKUP(H4587,'Sprint Qual'!$E$36:$L$72,8,FALSE)</f>
        <v>9.7790212829532646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J4588" s="10">
        <f>(C4588-VLOOKUP(H4588,Riders!$A$2:$E$8002,4,FALSE))/365</f>
        <v>27.534246575342465</v>
      </c>
      <c r="K4588" s="29">
        <f>VLOOKUP(H4588,'Sprint Qual'!$E$36:$L$72,8,FALSE)</f>
        <v>9.9120307272952548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J4589" s="10">
        <f>(C4589-VLOOKUP(H4589,Riders!$A$2:$E$8002,4,FALSE))/365</f>
        <v>21.515068493150686</v>
      </c>
      <c r="K4589" s="29">
        <f>VLOOKUP(H4589,'Sprint Qual'!$E$36:$L$72,8,FALSE)</f>
        <v>10.264013229172607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J4590" s="10">
        <f>(C4590-VLOOKUP(H4590,Riders!$A$2:$E$8002,4,FALSE))/365</f>
        <v>33.30684931506849</v>
      </c>
      <c r="K4590" s="29">
        <f>VLOOKUP(H4590,'Sprint Qual'!$E$36:$L$72,8,FALSE)</f>
        <v>9.9329525701514765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J4591" s="10">
        <f>(C4591-VLOOKUP(H4591,Riders!$A$2:$E$8002,4,FALSE))/365</f>
        <v>24.342465753424658</v>
      </c>
      <c r="K4591" s="29">
        <f>VLOOKUP(H4591,'Sprint Qual'!$E$36:$L$72,8,FALSE)</f>
        <v>9.7810139651143846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J4592" s="10">
        <f>(C4592-VLOOKUP(H4592,Riders!$A$2:$E$8002,4,FALSE))/365</f>
        <v>22.408219178082192</v>
      </c>
      <c r="K4592" s="29">
        <f>VLOOKUP(H4592,'Sprint Qual'!$E$36:$L$72,8,FALSE)</f>
        <v>9.9250110277900312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J4593" s="10">
        <f>(C4593-VLOOKUP(H4593,Riders!$A$2:$E$8002,4,FALSE))/365</f>
        <v>27.268493150684932</v>
      </c>
      <c r="K4593" s="29" t="e">
        <f>VLOOKUP(H4593,'Sprint Qual'!$E$36:$L$72,8,FALSE)</f>
        <v>#N/A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J4594" s="10">
        <f>(C4594-VLOOKUP(H4594,Riders!$A$2:$E$8002,4,FALSE))/365</f>
        <v>28.775342465753425</v>
      </c>
      <c r="K4594" s="29">
        <f>VLOOKUP(H4594,'Sprint Qual'!$E$36:$L$72,8,FALSE)</f>
        <v>9.9150336698018364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J4595" s="10">
        <f>(C4595-VLOOKUP(H4595,Riders!$A$2:$E$8002,4,FALSE))/365</f>
        <v>22.753424657534246</v>
      </c>
      <c r="K4595" s="29">
        <f>VLOOKUP(H4595,'Sprint Qual'!$E$36:$L$72,8,FALSE)</f>
        <v>10.088979191480417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8265</v>
      </c>
      <c r="J4596" s="10">
        <f>(C4596-VLOOKUP(H4596,Riders!$A$2:$E$8002,4,FALSE))/365</f>
        <v>23.276712328767122</v>
      </c>
      <c r="K4596" s="29">
        <f>VLOOKUP(H4596,'Sprint Qual'!$E$36:$L$72,8,FALSE)</f>
        <v>10.005002501250626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J4597" s="10">
        <f>(C4597-VLOOKUP(H4597,Riders!$A$2:$E$8002,4,FALSE))/365</f>
        <v>18.701369863013699</v>
      </c>
      <c r="K4597" s="29">
        <f>VLOOKUP(H4597,'Sprint Qual'!$E$36:$L$72,8,FALSE)</f>
        <v>9.8360655737704921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J4598" s="10">
        <f>(C4598-VLOOKUP(H4598,Riders!$A$2:$E$8002,4,FALSE))/365</f>
        <v>28.197260273972603</v>
      </c>
      <c r="K4598" s="29">
        <f>VLOOKUP(H4598,'Sprint Qual'!$E$36:$L$72,8,FALSE)</f>
        <v>9.9810083590945009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J4599" s="10">
        <f>(C4599-VLOOKUP(H4599,Riders!$A$2:$E$8002,4,FALSE))/365</f>
        <v>28.054794520547944</v>
      </c>
      <c r="K4599" s="29">
        <f>VLOOKUP(H4599,'Sprint Qual'!$E$36:$L$72,8,FALSE)</f>
        <v>9.7530579900573002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J4600" s="10">
        <f>(C4600-VLOOKUP(H4600,Riders!$A$2:$E$8002,4,FALSE))/365</f>
        <v>22.545205479452054</v>
      </c>
      <c r="K4600" s="29" t="e">
        <f>VLOOKUP(H4600,'Sprint Qual'!$E$36:$L$72,8,FALSE)</f>
        <v>#N/A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J4601" s="10">
        <f>(C4601-VLOOKUP(H4601,Riders!$A$2:$E$8002,4,FALSE))/365</f>
        <v>29.241095890410961</v>
      </c>
      <c r="K4601" s="29">
        <f>VLOOKUP(H4601,'Sprint Qual'!$E$36:$L$72,8,FALSE)</f>
        <v>9.9800399201596797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J4602" s="10">
        <f>(C4602-VLOOKUP(H4602,Riders!$A$2:$E$8002,4,FALSE))/365</f>
        <v>23.780821917808218</v>
      </c>
      <c r="K4602" s="29">
        <f>VLOOKUP(H4602,'Sprint Qual'!$E$36:$L$72,8,FALSE)</f>
        <v>10.281014393420151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J4603" s="10">
        <f>(C4603-VLOOKUP(H4603,Riders!$A$2:$E$8002,4,FALSE))/365</f>
        <v>25.4</v>
      </c>
      <c r="K4603" s="29">
        <f>VLOOKUP(H4603,'Sprint Qual'!$E$36:$L$72,8,FALSE)</f>
        <v>10.163031971204743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J4604" s="10">
        <f>(C4604-VLOOKUP(H4604,Riders!$A$2:$E$8002,4,FALSE))/365</f>
        <v>27.345205479452055</v>
      </c>
      <c r="K4604" s="29">
        <f>VLOOKUP(H4604,'Sprint Qual'!$E$36:$L$72,8,FALSE)</f>
        <v>9.7889928214052642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J4605" s="10">
        <f>(C4605-VLOOKUP(H4605,Riders!$A$2:$E$8002,4,FALSE))/365</f>
        <v>22.246575342465754</v>
      </c>
      <c r="K4605" s="29" t="e">
        <f>VLOOKUP(H4605,'Sprint Qual'!$E$36:$L$72,8,FALSE)</f>
        <v>#N/A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J4606" s="10">
        <f>(C4606-VLOOKUP(H4606,Riders!$A$2:$E$8002,4,FALSE))/365</f>
        <v>29.526027397260275</v>
      </c>
      <c r="K4606" s="29">
        <f>VLOOKUP(H4606,'Sprint Qual'!$E$36:$L$72,8,FALSE)</f>
        <v>9.5929651588834854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8265</v>
      </c>
      <c r="J4607" s="10">
        <f>(C4607-VLOOKUP(H4607,Riders!$A$2:$E$8002,4,FALSE))/365</f>
        <v>25.035616438356165</v>
      </c>
      <c r="K4607" s="29">
        <f>VLOOKUP(H4607,'Sprint Qual'!$E$36:$L$72,8,FALSE)</f>
        <v>10.129004121941955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J4608" s="10">
        <f>(C4608-VLOOKUP(H4608,Riders!$A$2:$E$8002,4,FALSE))/365</f>
        <v>21.446575342465753</v>
      </c>
      <c r="K4608" s="29">
        <f>VLOOKUP(H4608,'Sprint Qual'!$E$36:$L$72,8,FALSE)</f>
        <v>9.8139439787364555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J4609" s="10">
        <f>(C4609-VLOOKUP(H4609,Riders!$A$2:$E$8002,4,FALSE))/365</f>
        <v>28.860273972602741</v>
      </c>
      <c r="K4609" s="29" t="e">
        <f>VLOOKUP(H4609,'Sprint Qual'!$E$36:$L$72,8,FALSE)</f>
        <v>#N/A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J4610" s="10">
        <f>(C4610-VLOOKUP(H4610,Riders!$A$2:$E$8002,4,FALSE))/365</f>
        <v>30.67945205479452</v>
      </c>
      <c r="K4610" s="29">
        <f>VLOOKUP(H4610,'Sprint Qual'!$E$36:$L$72,8,FALSE)</f>
        <v>9.6219380186825969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J4611" s="10">
        <f>(C4611-VLOOKUP(H4611,Riders!$A$2:$E$8002,4,FALSE))/365</f>
        <v>23.517808219178082</v>
      </c>
      <c r="K4611" s="29">
        <f>VLOOKUP(H4611,'Sprint Qual'!$E$36:$L$72,8,FALSE)</f>
        <v>9.6890097024666595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1182</v>
      </c>
      <c r="I4612" t="s">
        <v>40</v>
      </c>
      <c r="J4612" s="10">
        <f>(C4612-VLOOKUP(H4612,Riders!$A$2:$E$8002,4,FALSE))/365</f>
        <v>24.723287671232878</v>
      </c>
      <c r="K4612" s="29" t="e">
        <f>VLOOKUP(H4612,'Sprint Qual'!$E$36:$L$72,8,FALSE)</f>
        <v>#N/A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J4613" s="10">
        <f>(C4613-VLOOKUP(H4613,Riders!$A$2:$E$8002,4,FALSE))/365</f>
        <v>24.594520547945205</v>
      </c>
      <c r="K4613" s="29">
        <f>VLOOKUP(H4613,'Sprint Qual'!$E$36:$L$72,8,FALSE)</f>
        <v>9.5749773924144908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J4614" s="10">
        <f>(C4614-VLOOKUP(H4614,Riders!$A$2:$E$8002,4,FALSE))/365</f>
        <v>33.134246575342466</v>
      </c>
      <c r="K4614" s="29" t="e">
        <f>VLOOKUP(H4614,'Sprint Qual'!$E$36:$L$72,8,FALSE)</f>
        <v>#N/A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J4615" s="10">
        <f>(C4615-VLOOKUP(H4615,Riders!$A$2:$E$8002,4,FALSE))/365</f>
        <v>24.917808219178081</v>
      </c>
      <c r="K4615" s="29">
        <f>VLOOKUP(H4615,'Sprint Qual'!$E$36:$L$72,8,FALSE)</f>
        <v>9.7900576525617318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1182</v>
      </c>
      <c r="I4616" t="s">
        <v>40</v>
      </c>
      <c r="J4616" s="10">
        <f>(C4616-VLOOKUP(H4616,Riders!$A$2:$E$8002,4,FALSE))/365</f>
        <v>24.723287671232878</v>
      </c>
      <c r="K4616" s="29" t="e">
        <f>VLOOKUP(H4616,'Sprint Qual'!$E$36:$L$72,8,FALSE)</f>
        <v>#N/A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8265</v>
      </c>
      <c r="J4617" s="10">
        <f>(C4617-VLOOKUP(H4617,Riders!$A$2:$E$8002,4,FALSE))/365</f>
        <v>25.035616438356165</v>
      </c>
      <c r="K4617" s="29">
        <f>VLOOKUP(H4617,'Sprint Qual'!$E$36:$L$72,8,FALSE)</f>
        <v>10.129004121941955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J4618" s="10">
        <f>(C4618-VLOOKUP(H4618,Riders!$A$2:$E$8002,4,FALSE))/365</f>
        <v>25.827397260273973</v>
      </c>
      <c r="K4618" s="29">
        <f>VLOOKUP(H4618,'Sprint Qual'!$E$36:$L$72,8,FALSE)</f>
        <v>9.9909803649483102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J4619" s="10">
        <f>(C4619-VLOOKUP(H4619,Riders!$A$2:$E$8002,4,FALSE))/365</f>
        <v>18.701369863013699</v>
      </c>
      <c r="K4619" s="29">
        <f>VLOOKUP(H4619,'Sprint Qual'!$E$36:$L$72,8,FALSE)</f>
        <v>9.8360655737704921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J4620" s="10">
        <f>(C4620-VLOOKUP(H4620,Riders!$A$2:$E$8002,4,FALSE))/365</f>
        <v>23.780821917808218</v>
      </c>
      <c r="K4620" s="29">
        <f>VLOOKUP(H4620,'Sprint Qual'!$E$36:$L$72,8,FALSE)</f>
        <v>10.281014393420151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J4621" s="10">
        <f>(C4621-VLOOKUP(H4621,Riders!$A$2:$E$8002,4,FALSE))/365</f>
        <v>24.594520547945205</v>
      </c>
      <c r="K4621" s="29">
        <f>VLOOKUP(H4621,'Sprint Qual'!$E$36:$L$72,8,FALSE)</f>
        <v>9.5749773924144908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J4622" s="10">
        <f>(C4622-VLOOKUP(H4622,Riders!$A$2:$E$8002,4,FALSE))/365</f>
        <v>32.824657534246576</v>
      </c>
      <c r="K4622" s="29">
        <f>VLOOKUP(H4622,'Sprint Qual'!$E$36:$L$72,8,FALSE)</f>
        <v>9.7790212829532646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J4623" s="10">
        <f>(C4623-VLOOKUP(H4623,Riders!$A$2:$E$8002,4,FALSE))/365</f>
        <v>26.397260273972602</v>
      </c>
      <c r="K4623" s="29">
        <f>VLOOKUP(H4623,'Sprint Qual'!$E$36:$L$72,8,FALSE)</f>
        <v>9.6530272966160791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J4624" s="10">
        <f>(C4624-VLOOKUP(H4624,Riders!$A$2:$E$8002,4,FALSE))/365</f>
        <v>25.4</v>
      </c>
      <c r="K4624" s="29">
        <f>VLOOKUP(H4624,'Sprint Qual'!$E$36:$L$72,8,FALSE)</f>
        <v>10.163031971204743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J4625" s="10">
        <f>(C4625-VLOOKUP(H4625,Riders!$A$2:$E$8002,4,FALSE))/365</f>
        <v>33.134246575342466</v>
      </c>
      <c r="K4625" s="29" t="e">
        <f>VLOOKUP(H4625,'Sprint Qual'!$E$36:$L$72,8,FALSE)</f>
        <v>#N/A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J4626" s="10">
        <f>(C4626-VLOOKUP(H4626,Riders!$A$2:$E$8002,4,FALSE))/365</f>
        <v>21.446575342465753</v>
      </c>
      <c r="K4626" s="29">
        <f>VLOOKUP(H4626,'Sprint Qual'!$E$36:$L$72,8,FALSE)</f>
        <v>9.8139439787364555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J4627" s="10">
        <f>(C4627-VLOOKUP(H4627,Riders!$A$2:$E$8002,4,FALSE))/365</f>
        <v>27.268493150684932</v>
      </c>
      <c r="K4627" s="29" t="e">
        <f>VLOOKUP(H4627,'Sprint Qual'!$E$36:$L$72,8,FALSE)</f>
        <v>#N/A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J4628" s="10">
        <f>(C4628-VLOOKUP(H4628,Riders!$A$2:$E$8002,4,FALSE))/365</f>
        <v>24.520547945205479</v>
      </c>
      <c r="K4628" s="29">
        <f>VLOOKUP(H4628,'Sprint Qual'!$E$36:$L$72,8,FALSE)</f>
        <v>9.9120307272952548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J4629" s="10">
        <f>(C4629-VLOOKUP(H4629,Riders!$A$2:$E$8002,4,FALSE))/365</f>
        <v>27.534246575342465</v>
      </c>
      <c r="K4629" s="29">
        <f>VLOOKUP(H4629,'Sprint Qual'!$E$36:$L$72,8,FALSE)</f>
        <v>9.9120307272952548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J4630" s="10">
        <f>(C4630-VLOOKUP(H4630,Riders!$A$2:$E$8002,4,FALSE))/365</f>
        <v>28.860273972602741</v>
      </c>
      <c r="K4630" s="29" t="e">
        <f>VLOOKUP(H4630,'Sprint Qual'!$E$36:$L$72,8,FALSE)</f>
        <v>#N/A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J4631" s="10">
        <f>(C4631-VLOOKUP(H4631,Riders!$A$2:$E$8002,4,FALSE))/365</f>
        <v>28.775342465753425</v>
      </c>
      <c r="K4631" s="29">
        <f>VLOOKUP(H4631,'Sprint Qual'!$E$36:$L$72,8,FALSE)</f>
        <v>9.9150336698018364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J4632" s="10">
        <f>(C4632-VLOOKUP(H4632,Riders!$A$2:$E$8002,4,FALSE))/365</f>
        <v>28.054794520547944</v>
      </c>
      <c r="K4632" s="29">
        <f>VLOOKUP(H4632,'Sprint Qual'!$E$36:$L$72,8,FALSE)</f>
        <v>9.7530579900573002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J4633" s="10">
        <f>(C4633-VLOOKUP(H4633,Riders!$A$2:$E$8002,4,FALSE))/365</f>
        <v>21.515068493150686</v>
      </c>
      <c r="K4633" s="29">
        <f>VLOOKUP(H4633,'Sprint Qual'!$E$36:$L$72,8,FALSE)</f>
        <v>10.264013229172607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J4634" s="10">
        <f>(C4634-VLOOKUP(H4634,Riders!$A$2:$E$8002,4,FALSE))/365</f>
        <v>29.443835616438356</v>
      </c>
      <c r="K4634" s="29" t="e">
        <f>VLOOKUP(H4634,'Sprint Qual'!$E$36:$L$72,8,FALSE)</f>
        <v>#N/A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J4635" s="10">
        <f>(C4635-VLOOKUP(H4635,Riders!$A$2:$E$8002,4,FALSE))/365</f>
        <v>22.246575342465754</v>
      </c>
      <c r="K4635" s="29" t="e">
        <f>VLOOKUP(H4635,'Sprint Qual'!$E$36:$L$72,8,FALSE)</f>
        <v>#N/A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J4636" s="10">
        <f>(C4636-VLOOKUP(H4636,Riders!$A$2:$E$8002,4,FALSE))/365</f>
        <v>22.545205479452054</v>
      </c>
      <c r="K4636" s="29" t="e">
        <f>VLOOKUP(H4636,'Sprint Qual'!$E$36:$L$72,8,FALSE)</f>
        <v>#N/A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J4637" s="10">
        <f>(C4637-VLOOKUP(H4637,Riders!$A$2:$E$8002,4,FALSE))/365</f>
        <v>24.917808219178081</v>
      </c>
      <c r="K4637" s="29">
        <f>VLOOKUP(H4637,'Sprint Qual'!$E$36:$L$72,8,FALSE)</f>
        <v>9.7900576525617318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J4638" s="10">
        <f>(C4638-VLOOKUP(H4638,Riders!$A$2:$E$8002,4,FALSE))/365</f>
        <v>33.30684931506849</v>
      </c>
      <c r="K4638" s="29">
        <f>VLOOKUP(H4638,'Sprint Qual'!$E$36:$L$72,8,FALSE)</f>
        <v>9.9329525701514765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J4639" s="10">
        <f>(C4639-VLOOKUP(H4639,Riders!$A$2:$E$8002,4,FALSE))/365</f>
        <v>22.753424657534246</v>
      </c>
      <c r="K4639" s="29">
        <f>VLOOKUP(H4639,'Sprint Qual'!$E$36:$L$72,8,FALSE)</f>
        <v>10.088979191480417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J4640" s="10">
        <f>(C4640-VLOOKUP(H4640,Riders!$A$2:$E$8002,4,FALSE))/365</f>
        <v>29.526027397260275</v>
      </c>
      <c r="K4640" s="29">
        <f>VLOOKUP(H4640,'Sprint Qual'!$E$36:$L$72,8,FALSE)</f>
        <v>9.5929651588834854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J4641" s="10">
        <f>(C4641-VLOOKUP(H4641,Riders!$A$2:$E$8002,4,FALSE))/365</f>
        <v>29.241095890410961</v>
      </c>
      <c r="K4641" s="29">
        <f>VLOOKUP(H4641,'Sprint Qual'!$E$36:$L$72,8,FALSE)</f>
        <v>9.9800399201596797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J4642" s="10">
        <f>(C4642-VLOOKUP(H4642,Riders!$A$2:$E$8002,4,FALSE))/365</f>
        <v>23.517808219178082</v>
      </c>
      <c r="K4642" s="29">
        <f>VLOOKUP(H4642,'Sprint Qual'!$E$36:$L$72,8,FALSE)</f>
        <v>9.6890097024666595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8265</v>
      </c>
      <c r="J4643" s="10">
        <f>(C4643-VLOOKUP(H4643,Riders!$A$2:$E$8002,4,FALSE))/365</f>
        <v>23.276712328767122</v>
      </c>
      <c r="K4643" s="29">
        <f>VLOOKUP(H4643,'Sprint Qual'!$E$36:$L$72,8,FALSE)</f>
        <v>10.005002501250626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J4644" s="10">
        <f>(C4644-VLOOKUP(H4644,Riders!$A$2:$E$8002,4,FALSE))/365</f>
        <v>24.342465753424658</v>
      </c>
      <c r="K4644" s="29">
        <f>VLOOKUP(H4644,'Sprint Qual'!$E$36:$L$72,8,FALSE)</f>
        <v>9.7810139651143846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J4645" s="10">
        <f>(C4645-VLOOKUP(H4645,Riders!$A$2:$E$8002,4,FALSE))/365</f>
        <v>27.345205479452055</v>
      </c>
      <c r="K4645" s="29">
        <f>VLOOKUP(H4645,'Sprint Qual'!$E$36:$L$72,8,FALSE)</f>
        <v>9.7889928214052642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J4646" s="10">
        <f>(C4646-VLOOKUP(H4646,Riders!$A$2:$E$8002,4,FALSE))/365</f>
        <v>24.030136986301368</v>
      </c>
      <c r="K4646" s="29">
        <f>VLOOKUP(H4646,'Sprint Qual'!$E$36:$L$72,8,FALSE)</f>
        <v>9.6229668141297235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J4647" s="10">
        <f>(C4647-VLOOKUP(H4647,Riders!$A$2:$E$8002,4,FALSE))/365</f>
        <v>24.594520547945205</v>
      </c>
      <c r="K4647" s="29">
        <f>VLOOKUP(H4647,'Sprint Qual'!$E$36:$L$72,8,FALSE)</f>
        <v>9.5749773924144908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J4648" s="10">
        <f>(C4648-VLOOKUP(H4648,Riders!$A$2:$E$8002,4,FALSE))/365</f>
        <v>28.197260273972603</v>
      </c>
      <c r="K4648" s="29">
        <f>VLOOKUP(H4648,'Sprint Qual'!$E$36:$L$72,8,FALSE)</f>
        <v>9.9810083590945009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J4649" s="10">
        <f>(C4649-VLOOKUP(H4649,Riders!$A$2:$E$8002,4,FALSE))/365</f>
        <v>28.775342465753425</v>
      </c>
      <c r="K4649" s="29">
        <f>VLOOKUP(H4649,'Sprint Qual'!$E$36:$L$72,8,FALSE)</f>
        <v>9.9150336698018364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J4650" s="10">
        <f>(C4650-VLOOKUP(H4650,Riders!$A$2:$E$8002,4,FALSE))/365</f>
        <v>22.246575342465754</v>
      </c>
      <c r="K4650" s="29" t="e">
        <f>VLOOKUP(H4650,'Sprint Qual'!$E$36:$L$72,8,FALSE)</f>
        <v>#N/A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J4651" s="10">
        <f>(C4651-VLOOKUP(H4651,Riders!$A$2:$E$8002,4,FALSE))/365</f>
        <v>30.67945205479452</v>
      </c>
      <c r="K4651" s="29">
        <f>VLOOKUP(H4651,'Sprint Qual'!$E$36:$L$72,8,FALSE)</f>
        <v>9.6219380186825969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J4652" s="10">
        <f>(C4652-VLOOKUP(H4652,Riders!$A$2:$E$8002,4,FALSE))/365</f>
        <v>21.446575342465753</v>
      </c>
      <c r="K4652" s="29">
        <f>VLOOKUP(H4652,'Sprint Qual'!$E$36:$L$72,8,FALSE)</f>
        <v>9.8139439787364555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J4653" s="10">
        <f>(C4653-VLOOKUP(H4653,Riders!$A$2:$E$8002,4,FALSE))/365</f>
        <v>29.526027397260275</v>
      </c>
      <c r="K4653" s="29">
        <f>VLOOKUP(H4653,'Sprint Qual'!$E$36:$L$72,8,FALSE)</f>
        <v>9.5929651588834854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J4654" s="10">
        <f>(C4654-VLOOKUP(H4654,Riders!$A$2:$E$8002,4,FALSE))/365</f>
        <v>24.4986301369863</v>
      </c>
      <c r="K4654" s="29">
        <f>VLOOKUP(H4654,'Sprint Qual'!$E$36:$L$72,8,FALSE)</f>
        <v>9.8500601948123006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1182</v>
      </c>
      <c r="I4655" t="s">
        <v>40</v>
      </c>
      <c r="J4655" s="10">
        <f>(C4655-VLOOKUP(H4655,Riders!$A$2:$E$8002,4,FALSE))/365</f>
        <v>24.723287671232878</v>
      </c>
      <c r="K4655" s="29" t="e">
        <f>VLOOKUP(H4655,'Sprint Qual'!$E$36:$L$72,8,FALSE)</f>
        <v>#N/A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J4656" s="10">
        <f>(C4656-VLOOKUP(H4656,Riders!$A$2:$E$8002,4,FALSE))/365</f>
        <v>22.408219178082192</v>
      </c>
      <c r="K4656" s="29">
        <f>VLOOKUP(H4656,'Sprint Qual'!$E$36:$L$72,8,FALSE)</f>
        <v>9.9250110277900312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J4657" s="10">
        <f>(C4657-VLOOKUP(H4657,Riders!$A$2:$E$8002,4,FALSE))/365</f>
        <v>28.197260273972603</v>
      </c>
      <c r="K4657" s="29">
        <f>VLOOKUP(H4657,'Sprint Qual'!$E$36:$L$72,8,FALSE)</f>
        <v>9.9810083590945009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J4658" s="10">
        <f>(C4658-VLOOKUP(H4658,Riders!$A$2:$E$8002,4,FALSE))/365</f>
        <v>24.4986301369863</v>
      </c>
      <c r="K4658" s="29">
        <f>VLOOKUP(H4658,'Sprint Qual'!$E$36:$L$72,8,FALSE)</f>
        <v>9.8500601948123006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J4659" s="10">
        <f>(C4659-VLOOKUP(H4659,Riders!$A$2:$E$8002,4,FALSE))/365</f>
        <v>28.775342465753425</v>
      </c>
      <c r="K4659" s="29">
        <f>VLOOKUP(H4659,'Sprint Qual'!$E$36:$L$72,8,FALSE)</f>
        <v>9.9150336698018364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J4660" s="10">
        <f>(C4660-VLOOKUP(H4660,Riders!$A$2:$E$8002,4,FALSE))/365</f>
        <v>22.246575342465754</v>
      </c>
      <c r="K4660" s="29" t="e">
        <f>VLOOKUP(H4660,'Sprint Qual'!$E$36:$L$72,8,FALSE)</f>
        <v>#N/A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1182</v>
      </c>
      <c r="I4661" t="s">
        <v>40</v>
      </c>
      <c r="J4661" s="10">
        <f>(C4661-VLOOKUP(H4661,Riders!$A$2:$E$8002,4,FALSE))/365</f>
        <v>24.723287671232878</v>
      </c>
      <c r="K4661" s="29" t="e">
        <f>VLOOKUP(H4661,'Sprint Qual'!$E$36:$L$72,8,FALSE)</f>
        <v>#N/A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J4662" s="10">
        <f>(C4662-VLOOKUP(H4662,Riders!$A$2:$E$8002,4,FALSE))/365</f>
        <v>22.408219178082192</v>
      </c>
      <c r="K4662" s="29">
        <f>VLOOKUP(H4662,'Sprint Qual'!$E$36:$L$72,8,FALSE)</f>
        <v>9.9250110277900312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J4663" s="10">
        <f>(C4663-VLOOKUP(H4663,Riders!$A$2:$E$8002,4,FALSE))/365</f>
        <v>24.030136986301368</v>
      </c>
      <c r="K4663" s="29">
        <f>VLOOKUP(H4663,'Sprint Qual'!$E$36:$L$72,8,FALSE)</f>
        <v>9.6229668141297235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J4664" s="10">
        <f>(C4664-VLOOKUP(H4664,Riders!$A$2:$E$8002,4,FALSE))/365</f>
        <v>27.345205479452055</v>
      </c>
      <c r="K4664" s="29">
        <f>VLOOKUP(H4664,'Sprint Qual'!$E$36:$L$72,8,FALSE)</f>
        <v>9.7889928214052642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J4665" s="10">
        <f>(C4665-VLOOKUP(H4665,Riders!$A$2:$E$8002,4,FALSE))/365</f>
        <v>24.594520547945205</v>
      </c>
      <c r="K4665" s="29">
        <f>VLOOKUP(H4665,'Sprint Qual'!$E$36:$L$72,8,FALSE)</f>
        <v>9.5749773924144908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J4666" s="10">
        <f>(C4666-VLOOKUP(H4666,Riders!$A$2:$E$8002,4,FALSE))/365</f>
        <v>21.446575342465753</v>
      </c>
      <c r="K4666" s="29">
        <f>VLOOKUP(H4666,'Sprint Qual'!$E$36:$L$72,8,FALSE)</f>
        <v>9.8139439787364555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J4667" s="10">
        <f>(C4667-VLOOKUP(H4667,Riders!$A$2:$E$8002,4,FALSE))/365</f>
        <v>30.67945205479452</v>
      </c>
      <c r="K4667" s="29">
        <f>VLOOKUP(H4667,'Sprint Qual'!$E$36:$L$72,8,FALSE)</f>
        <v>9.6219380186825969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J4668" s="10">
        <f>(C4668-VLOOKUP(H4668,Riders!$A$2:$E$8002,4,FALSE))/365</f>
        <v>29.526027397260275</v>
      </c>
      <c r="K4668" s="29">
        <f>VLOOKUP(H4668,'Sprint Qual'!$E$36:$L$72,8,FALSE)</f>
        <v>9.5929651588834854</v>
      </c>
    </row>
    <row r="4669" spans="1:11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J4669" s="10">
        <f>(C4669-VLOOKUP(H4669,Riders!$A$2:$E$8002,4,FALSE))/365</f>
        <v>26.30958904109589</v>
      </c>
      <c r="K4669">
        <f>VLOOKUP(H4669,'Sprint Qual'!$E$2:$L$35,8,FALSE)</f>
        <v>9.6059999999999999</v>
      </c>
    </row>
    <row r="4670" spans="1:11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J4670" s="10">
        <f>(C4670-VLOOKUP(H4670,Riders!$A$2:$E$8002,4,FALSE))/365</f>
        <v>24.183561643835617</v>
      </c>
      <c r="K4670" t="e">
        <f>VLOOKUP(H4670,'Sprint Qual'!$E$2:$L$35,8,FALSE)</f>
        <v>#N/A</v>
      </c>
    </row>
    <row r="4671" spans="1:11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J4671" s="10">
        <f>(C4671-VLOOKUP(H4671,Riders!$A$2:$E$8002,4,FALSE))/365</f>
        <v>26.419178082191781</v>
      </c>
      <c r="K4671">
        <f>VLOOKUP(H4671,'Sprint Qual'!$E$2:$L$35,8,FALSE)</f>
        <v>9.3740000000000006</v>
      </c>
    </row>
    <row r="4672" spans="1:11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J4672" s="10">
        <f>(C4672-VLOOKUP(H4672,Riders!$A$2:$E$8002,4,FALSE))/365</f>
        <v>22.438356164383563</v>
      </c>
      <c r="K4672" t="e">
        <f>VLOOKUP(H4672,'Sprint Qual'!$E$2:$L$35,8,FALSE)</f>
        <v>#N/A</v>
      </c>
    </row>
    <row r="4673" spans="1:11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J4673" s="10">
        <f>(C4673-VLOOKUP(H4673,Riders!$A$2:$E$8002,4,FALSE))/365</f>
        <v>22.947945205479453</v>
      </c>
      <c r="K4673">
        <f>VLOOKUP(H4673,'Sprint Qual'!$E$2:$L$35,8,FALSE)</f>
        <v>9.7260000000000009</v>
      </c>
    </row>
    <row r="4674" spans="1:11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J4674" s="10">
        <f>(C4674-VLOOKUP(H4674,Riders!$A$2:$E$8002,4,FALSE))/365</f>
        <v>24.794520547945204</v>
      </c>
      <c r="K4674">
        <f>VLOOKUP(H4674,'Sprint Qual'!$E$2:$L$35,8,FALSE)</f>
        <v>9.7390000000000008</v>
      </c>
    </row>
    <row r="4675" spans="1:11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J4675" s="10">
        <f>(C4675-VLOOKUP(H4675,Riders!$A$2:$E$8002,4,FALSE))/365</f>
        <v>24.049315068493151</v>
      </c>
      <c r="K4675">
        <f>VLOOKUP(H4675,'Sprint Qual'!$E$2:$L$35,8,FALSE)</f>
        <v>9.7279999999999998</v>
      </c>
    </row>
    <row r="4676" spans="1:11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J4676" s="10">
        <f>(C4676-VLOOKUP(H4676,Riders!$A$2:$E$8002,4,FALSE))/365</f>
        <v>28.493150684931507</v>
      </c>
      <c r="K4676">
        <f>VLOOKUP(H4676,'Sprint Qual'!$E$2:$L$35,8,FALSE)</f>
        <v>9.9039999999999999</v>
      </c>
    </row>
    <row r="4677" spans="1:11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J4677" s="10">
        <f>(C4677-VLOOKUP(H4677,Riders!$A$2:$E$8002,4,FALSE))/365</f>
        <v>24.326027397260273</v>
      </c>
      <c r="K4677">
        <f>VLOOKUP(H4677,'Sprint Qual'!$E$2:$L$35,8,FALSE)</f>
        <v>9.6959999999999997</v>
      </c>
    </row>
    <row r="4678" spans="1:11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J4678" s="10">
        <f>(C4678-VLOOKUP(H4678,Riders!$A$2:$E$8002,4,FALSE))/365</f>
        <v>24.890410958904109</v>
      </c>
      <c r="K4678">
        <f>VLOOKUP(H4678,'Sprint Qual'!$E$2:$L$35,8,FALSE)</f>
        <v>9.5289999999999999</v>
      </c>
    </row>
    <row r="4679" spans="1:11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J4679" s="10">
        <f>(C4679-VLOOKUP(H4679,Riders!$A$2:$E$8002,4,FALSE))/365</f>
        <v>35.613698630136987</v>
      </c>
      <c r="K4679">
        <f>VLOOKUP(H4679,'Sprint Qual'!$E$2:$L$35,8,FALSE)</f>
        <v>9.5839999999999996</v>
      </c>
    </row>
    <row r="4680" spans="1:11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J4680" s="10">
        <f>(C4680-VLOOKUP(H4680,Riders!$A$2:$E$8002,4,FALSE))/365</f>
        <v>24.087671232876712</v>
      </c>
      <c r="K4680" t="e">
        <f>VLOOKUP(H4680,'Sprint Qual'!$E$2:$L$35,8,FALSE)</f>
        <v>#N/A</v>
      </c>
    </row>
    <row r="4681" spans="1:11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J4681" s="10">
        <f>(C4681-VLOOKUP(H4681,Riders!$A$2:$E$8002,4,FALSE))/365</f>
        <v>25.331506849315069</v>
      </c>
      <c r="K4681" t="e">
        <f>VLOOKUP(H4681,'Sprint Qual'!$E$2:$L$35,8,FALSE)</f>
        <v>#N/A</v>
      </c>
    </row>
    <row r="4682" spans="1:11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J4682" s="10">
        <f>(C4682-VLOOKUP(H4682,Riders!$A$2:$E$8002,4,FALSE))/365</f>
        <v>26.942465753424656</v>
      </c>
      <c r="K4682">
        <f>VLOOKUP(H4682,'Sprint Qual'!$E$2:$L$35,8,FALSE)</f>
        <v>9.9079999999999995</v>
      </c>
    </row>
    <row r="4683" spans="1:11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J4683" s="10">
        <f>(C4683-VLOOKUP(H4683,Riders!$A$2:$E$8002,4,FALSE))/365</f>
        <v>26.323287671232876</v>
      </c>
      <c r="K4683">
        <f>VLOOKUP(H4683,'Sprint Qual'!$E$2:$L$35,8,FALSE)</f>
        <v>9.8810000000000002</v>
      </c>
    </row>
    <row r="4684" spans="1:11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J4684" s="10">
        <f>(C4684-VLOOKUP(H4684,Riders!$A$2:$E$8002,4,FALSE))/365</f>
        <v>22.427397260273974</v>
      </c>
      <c r="K4684" t="e">
        <f>VLOOKUP(H4684,'Sprint Qual'!$E$2:$L$35,8,FALSE)</f>
        <v>#N/A</v>
      </c>
    </row>
    <row r="4685" spans="1:11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J4685" s="10">
        <f>(C4685-VLOOKUP(H4685,Riders!$A$2:$E$8002,4,FALSE))/365</f>
        <v>29.82191780821918</v>
      </c>
      <c r="K4685">
        <f>VLOOKUP(H4685,'Sprint Qual'!$E$2:$L$35,8,FALSE)</f>
        <v>9.6300000000000008</v>
      </c>
    </row>
    <row r="4686" spans="1:11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J4686" s="10">
        <f>(C4686-VLOOKUP(H4686,Riders!$A$2:$E$8002,4,FALSE))/365</f>
        <v>27.641095890410959</v>
      </c>
      <c r="K4686">
        <f>VLOOKUP(H4686,'Sprint Qual'!$E$2:$L$35,8,FALSE)</f>
        <v>9.657</v>
      </c>
    </row>
    <row r="4687" spans="1:11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J4687" s="10">
        <f>(C4687-VLOOKUP(H4687,Riders!$A$2:$E$8002,4,FALSE))/365</f>
        <v>29.536986301369861</v>
      </c>
      <c r="K4687">
        <f>VLOOKUP(H4687,'Sprint Qual'!$E$2:$L$35,8,FALSE)</f>
        <v>10.196999999999999</v>
      </c>
    </row>
    <row r="4688" spans="1:11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J4688" s="10">
        <f>(C4688-VLOOKUP(H4688,Riders!$A$2:$E$8002,4,FALSE))/365</f>
        <v>29.07123287671233</v>
      </c>
      <c r="K4688" t="e">
        <f>VLOOKUP(H4688,'Sprint Qual'!$E$2:$L$35,8,FALSE)</f>
        <v>#N/A</v>
      </c>
    </row>
    <row r="4689" spans="1:11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J4689" s="10">
        <f>(C4689-VLOOKUP(H4689,Riders!$A$2:$E$8002,4,FALSE))/365</f>
        <v>23.493150684931507</v>
      </c>
      <c r="K4689">
        <f>VLOOKUP(H4689,'Sprint Qual'!$E$2:$L$35,8,FALSE)</f>
        <v>9.7479999999999993</v>
      </c>
    </row>
    <row r="4690" spans="1:11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J4690" s="10">
        <f>(C4690-VLOOKUP(H4690,Riders!$A$2:$E$8002,4,FALSE))/365</f>
        <v>22.4</v>
      </c>
      <c r="K4690">
        <f>VLOOKUP(H4690,'Sprint Qual'!$E$2:$L$35,8,FALSE)</f>
        <v>10.000999999999999</v>
      </c>
    </row>
    <row r="4691" spans="1:11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J4691" s="10">
        <f>(C4691-VLOOKUP(H4691,Riders!$A$2:$E$8002,4,FALSE))/365</f>
        <v>30.975342465753425</v>
      </c>
      <c r="K4691">
        <f>VLOOKUP(H4691,'Sprint Qual'!$E$2:$L$35,8,FALSE)</f>
        <v>9.7850000000000001</v>
      </c>
    </row>
    <row r="4692" spans="1:11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J4692" s="10">
        <f>(C4692-VLOOKUP(H4692,Riders!$A$2:$E$8002,4,FALSE))/365</f>
        <v>30.416438356164385</v>
      </c>
      <c r="K4692">
        <f>VLOOKUP(H4692,'Sprint Qual'!$E$2:$L$35,8,FALSE)</f>
        <v>9.8010000000000002</v>
      </c>
    </row>
    <row r="4693" spans="1:11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J4693" s="10">
        <f>(C4693-VLOOKUP(H4693,Riders!$A$2:$E$8002,4,FALSE))/365</f>
        <v>27.717808219178082</v>
      </c>
      <c r="K4693">
        <f>VLOOKUP(H4693,'Sprint Qual'!$E$2:$L$35,8,FALSE)</f>
        <v>9.9</v>
      </c>
    </row>
    <row r="4694" spans="1:11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J4694" s="10">
        <f>(C4694-VLOOKUP(H4694,Riders!$A$2:$E$8002,4,FALSE))/365</f>
        <v>27.564383561643837</v>
      </c>
      <c r="K4694" t="e">
        <f>VLOOKUP(H4694,'Sprint Qual'!$E$2:$L$35,8,FALSE)</f>
        <v>#N/A</v>
      </c>
    </row>
    <row r="4695" spans="1:11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J4695" s="10">
        <f>(C4695-VLOOKUP(H4695,Riders!$A$2:$E$8002,4,FALSE))/365</f>
        <v>21.742465753424657</v>
      </c>
      <c r="K4695" t="e">
        <f>VLOOKUP(H4695,'Sprint Qual'!$E$2:$L$35,8,FALSE)</f>
        <v>#N/A</v>
      </c>
    </row>
    <row r="4696" spans="1:11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J4696" s="10">
        <f>(C4696-VLOOKUP(H4696,Riders!$A$2:$E$8002,4,FALSE))/365</f>
        <v>33.717808219178082</v>
      </c>
      <c r="K4696">
        <f>VLOOKUP(H4696,'Sprint Qual'!$E$2:$L$35,8,FALSE)</f>
        <v>10.097</v>
      </c>
    </row>
    <row r="4697" spans="1:11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J4697" s="10">
        <f>(C4697-VLOOKUP(H4697,Riders!$A$2:$E$8002,4,FALSE))/365</f>
        <v>26.419178082191781</v>
      </c>
      <c r="K4697">
        <f>VLOOKUP(H4697,'Sprint Qual'!$E$2:$L$35,8,FALSE)</f>
        <v>9.3740000000000006</v>
      </c>
    </row>
    <row r="4698" spans="1:11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J4698" s="10">
        <f>(C4698-VLOOKUP(H4698,Riders!$A$2:$E$8002,4,FALSE))/365</f>
        <v>26.942465753424656</v>
      </c>
      <c r="K4698">
        <f>VLOOKUP(H4698,'Sprint Qual'!$E$2:$L$35,8,FALSE)</f>
        <v>9.9079999999999995</v>
      </c>
    </row>
    <row r="4699" spans="1:11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J4699" s="10">
        <f>(C4699-VLOOKUP(H4699,Riders!$A$2:$E$8002,4,FALSE))/365</f>
        <v>33.717808219178082</v>
      </c>
      <c r="K4699">
        <f>VLOOKUP(H4699,'Sprint Qual'!$E$2:$L$35,8,FALSE)</f>
        <v>10.097</v>
      </c>
    </row>
    <row r="4700" spans="1:11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J4700" s="10">
        <f>(C4700-VLOOKUP(H4700,Riders!$A$2:$E$8002,4,FALSE))/365</f>
        <v>29.07123287671233</v>
      </c>
      <c r="K4700" t="e">
        <f>VLOOKUP(H4700,'Sprint Qual'!$E$2:$L$35,8,FALSE)</f>
        <v>#N/A</v>
      </c>
    </row>
    <row r="4701" spans="1:11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J4701" s="10">
        <f>(C4701-VLOOKUP(H4701,Riders!$A$2:$E$8002,4,FALSE))/365</f>
        <v>24.326027397260273</v>
      </c>
      <c r="K4701">
        <f>VLOOKUP(H4701,'Sprint Qual'!$E$2:$L$35,8,FALSE)</f>
        <v>9.6959999999999997</v>
      </c>
    </row>
    <row r="4702" spans="1:11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J4702" s="10">
        <f>(C4702-VLOOKUP(H4702,Riders!$A$2:$E$8002,4,FALSE))/365</f>
        <v>27.564383561643837</v>
      </c>
      <c r="K4702" t="e">
        <f>VLOOKUP(H4702,'Sprint Qual'!$E$2:$L$35,8,FALSE)</f>
        <v>#N/A</v>
      </c>
    </row>
    <row r="4703" spans="1:11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J4703" s="10">
        <f>(C4703-VLOOKUP(H4703,Riders!$A$2:$E$8002,4,FALSE))/365</f>
        <v>28.493150684931507</v>
      </c>
      <c r="K4703">
        <f>VLOOKUP(H4703,'Sprint Qual'!$E$2:$L$35,8,FALSE)</f>
        <v>9.9039999999999999</v>
      </c>
    </row>
    <row r="4704" spans="1:11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J4704" s="10">
        <f>(C4704-VLOOKUP(H4704,Riders!$A$2:$E$8002,4,FALSE))/365</f>
        <v>21.742465753424657</v>
      </c>
      <c r="K4704" t="e">
        <f>VLOOKUP(H4704,'Sprint Qual'!$E$2:$L$35,8,FALSE)</f>
        <v>#N/A</v>
      </c>
    </row>
    <row r="4705" spans="1:11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J4705" s="10">
        <f>(C4705-VLOOKUP(H4705,Riders!$A$2:$E$8002,4,FALSE))/365</f>
        <v>22.947945205479453</v>
      </c>
      <c r="K4705">
        <f>VLOOKUP(H4705,'Sprint Qual'!$E$2:$L$35,8,FALSE)</f>
        <v>9.7260000000000009</v>
      </c>
    </row>
    <row r="4706" spans="1:11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J4706" s="10">
        <f>(C4706-VLOOKUP(H4706,Riders!$A$2:$E$8002,4,FALSE))/365</f>
        <v>23.493150684931507</v>
      </c>
      <c r="K4706">
        <f>VLOOKUP(H4706,'Sprint Qual'!$E$2:$L$35,8,FALSE)</f>
        <v>9.7479999999999993</v>
      </c>
    </row>
    <row r="4707" spans="1:11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J4707" s="10">
        <f>(C4707-VLOOKUP(H4707,Riders!$A$2:$E$8002,4,FALSE))/365</f>
        <v>29.536986301369861</v>
      </c>
      <c r="K4707">
        <f>VLOOKUP(H4707,'Sprint Qual'!$E$2:$L$35,8,FALSE)</f>
        <v>10.196999999999999</v>
      </c>
    </row>
    <row r="4708" spans="1:11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J4708" s="10">
        <f>(C4708-VLOOKUP(H4708,Riders!$A$2:$E$8002,4,FALSE))/365</f>
        <v>22.438356164383563</v>
      </c>
      <c r="K4708" t="e">
        <f>VLOOKUP(H4708,'Sprint Qual'!$E$2:$L$35,8,FALSE)</f>
        <v>#N/A</v>
      </c>
    </row>
    <row r="4709" spans="1:11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J4709" s="10">
        <f>(C4709-VLOOKUP(H4709,Riders!$A$2:$E$8002,4,FALSE))/365</f>
        <v>22.427397260273974</v>
      </c>
      <c r="K4709" t="e">
        <f>VLOOKUP(H4709,'Sprint Qual'!$E$2:$L$35,8,FALSE)</f>
        <v>#N/A</v>
      </c>
    </row>
    <row r="4710" spans="1:11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J4710" s="10">
        <f>(C4710-VLOOKUP(H4710,Riders!$A$2:$E$8002,4,FALSE))/365</f>
        <v>26.323287671232876</v>
      </c>
      <c r="K4710">
        <f>VLOOKUP(H4710,'Sprint Qual'!$E$2:$L$35,8,FALSE)</f>
        <v>9.8810000000000002</v>
      </c>
    </row>
    <row r="4711" spans="1:11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J4711" s="10">
        <f>(C4711-VLOOKUP(H4711,Riders!$A$2:$E$8002,4,FALSE))/365</f>
        <v>22.4</v>
      </c>
      <c r="K4711">
        <f>VLOOKUP(H4711,'Sprint Qual'!$E$2:$L$35,8,FALSE)</f>
        <v>10.000999999999999</v>
      </c>
    </row>
    <row r="4712" spans="1:11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J4712" s="10">
        <f>(C4712-VLOOKUP(H4712,Riders!$A$2:$E$8002,4,FALSE))/365</f>
        <v>27.717808219178082</v>
      </c>
      <c r="K4712">
        <f>VLOOKUP(H4712,'Sprint Qual'!$E$2:$L$35,8,FALSE)</f>
        <v>9.9</v>
      </c>
    </row>
    <row r="4713" spans="1:11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J4713" s="10">
        <f>(C4713-VLOOKUP(H4713,Riders!$A$2:$E$8002,4,FALSE))/365</f>
        <v>24.890410958904109</v>
      </c>
      <c r="K4713">
        <f>VLOOKUP(H4713,'Sprint Qual'!$E$2:$L$35,8,FALSE)</f>
        <v>9.5289999999999999</v>
      </c>
    </row>
    <row r="4714" spans="1:11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J4714" s="10">
        <f>(C4714-VLOOKUP(H4714,Riders!$A$2:$E$8002,4,FALSE))/365</f>
        <v>25.331506849315069</v>
      </c>
      <c r="K4714" t="e">
        <f>VLOOKUP(H4714,'Sprint Qual'!$E$2:$L$35,8,FALSE)</f>
        <v>#N/A</v>
      </c>
    </row>
    <row r="4715" spans="1:11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J4715" s="10">
        <f>(C4715-VLOOKUP(H4715,Riders!$A$2:$E$8002,4,FALSE))/365</f>
        <v>24.326027397260273</v>
      </c>
      <c r="K4715">
        <f>VLOOKUP(H4715,'Sprint Qual'!$E$2:$L$35,8,FALSE)</f>
        <v>9.6959999999999997</v>
      </c>
    </row>
    <row r="4716" spans="1:11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J4716" s="10">
        <f>(C4716-VLOOKUP(H4716,Riders!$A$2:$E$8002,4,FALSE))/365</f>
        <v>26.30958904109589</v>
      </c>
      <c r="K4716">
        <f>VLOOKUP(H4716,'Sprint Qual'!$E$2:$L$35,8,FALSE)</f>
        <v>9.6059999999999999</v>
      </c>
    </row>
    <row r="4717" spans="1:11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J4717" s="10">
        <f>(C4717-VLOOKUP(H4717,Riders!$A$2:$E$8002,4,FALSE))/365</f>
        <v>24.049315068493151</v>
      </c>
      <c r="K4717">
        <f>VLOOKUP(H4717,'Sprint Qual'!$E$2:$L$35,8,FALSE)</f>
        <v>9.7279999999999998</v>
      </c>
    </row>
    <row r="4718" spans="1:11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J4718" s="10">
        <f>(C4718-VLOOKUP(H4718,Riders!$A$2:$E$8002,4,FALSE))/365</f>
        <v>22.947945205479453</v>
      </c>
      <c r="K4718">
        <f>VLOOKUP(H4718,'Sprint Qual'!$E$2:$L$35,8,FALSE)</f>
        <v>9.7260000000000009</v>
      </c>
    </row>
    <row r="4719" spans="1:11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J4719" s="10">
        <f>(C4719-VLOOKUP(H4719,Riders!$A$2:$E$8002,4,FALSE))/365</f>
        <v>29.82191780821918</v>
      </c>
      <c r="K4719">
        <f>VLOOKUP(H4719,'Sprint Qual'!$E$2:$L$35,8,FALSE)</f>
        <v>9.6300000000000008</v>
      </c>
    </row>
    <row r="4720" spans="1:11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J4720" s="10">
        <f>(C4720-VLOOKUP(H4720,Riders!$A$2:$E$8002,4,FALSE))/365</f>
        <v>22.4</v>
      </c>
      <c r="K4720">
        <f>VLOOKUP(H4720,'Sprint Qual'!$E$2:$L$35,8,FALSE)</f>
        <v>10.000999999999999</v>
      </c>
    </row>
    <row r="4721" spans="1:11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J4721" s="10">
        <f>(C4721-VLOOKUP(H4721,Riders!$A$2:$E$8002,4,FALSE))/365</f>
        <v>26.419178082191781</v>
      </c>
      <c r="K4721">
        <f>VLOOKUP(H4721,'Sprint Qual'!$E$2:$L$35,8,FALSE)</f>
        <v>9.3740000000000006</v>
      </c>
    </row>
    <row r="4722" spans="1:11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J4722" s="10">
        <f>(C4722-VLOOKUP(H4722,Riders!$A$2:$E$8002,4,FALSE))/365</f>
        <v>24.794520547945204</v>
      </c>
      <c r="K4722">
        <f>VLOOKUP(H4722,'Sprint Qual'!$E$2:$L$35,8,FALSE)</f>
        <v>9.7390000000000008</v>
      </c>
    </row>
    <row r="4723" spans="1:11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J4723" s="10">
        <f>(C4723-VLOOKUP(H4723,Riders!$A$2:$E$8002,4,FALSE))/365</f>
        <v>24.087671232876712</v>
      </c>
      <c r="K4723" t="e">
        <f>VLOOKUP(H4723,'Sprint Qual'!$E$2:$L$35,8,FALSE)</f>
        <v>#N/A</v>
      </c>
    </row>
    <row r="4724" spans="1:11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J4724" s="10">
        <f>(C4724-VLOOKUP(H4724,Riders!$A$2:$E$8002,4,FALSE))/365</f>
        <v>30.975342465753425</v>
      </c>
      <c r="K4724">
        <f>VLOOKUP(H4724,'Sprint Qual'!$E$2:$L$35,8,FALSE)</f>
        <v>9.7850000000000001</v>
      </c>
    </row>
    <row r="4725" spans="1:11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J4725" s="10">
        <f>(C4725-VLOOKUP(H4725,Riders!$A$2:$E$8002,4,FALSE))/365</f>
        <v>26.323287671232876</v>
      </c>
      <c r="K4725">
        <f>VLOOKUP(H4725,'Sprint Qual'!$E$2:$L$35,8,FALSE)</f>
        <v>9.8810000000000002</v>
      </c>
    </row>
    <row r="4726" spans="1:11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J4726" s="10">
        <f>(C4726-VLOOKUP(H4726,Riders!$A$2:$E$8002,4,FALSE))/365</f>
        <v>27.564383561643837</v>
      </c>
      <c r="K4726" t="e">
        <f>VLOOKUP(H4726,'Sprint Qual'!$E$2:$L$35,8,FALSE)</f>
        <v>#N/A</v>
      </c>
    </row>
    <row r="4727" spans="1:11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J4727" s="10">
        <f>(C4727-VLOOKUP(H4727,Riders!$A$2:$E$8002,4,FALSE))/365</f>
        <v>30.416438356164385</v>
      </c>
      <c r="K4727">
        <f>VLOOKUP(H4727,'Sprint Qual'!$E$2:$L$35,8,FALSE)</f>
        <v>9.8010000000000002</v>
      </c>
    </row>
    <row r="4728" spans="1:11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J4728" s="10">
        <f>(C4728-VLOOKUP(H4728,Riders!$A$2:$E$8002,4,FALSE))/365</f>
        <v>24.183561643835617</v>
      </c>
      <c r="K4728" t="e">
        <f>VLOOKUP(H4728,'Sprint Qual'!$E$2:$L$35,8,FALSE)</f>
        <v>#N/A</v>
      </c>
    </row>
    <row r="4729" spans="1:11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J4729" s="10">
        <f>(C4729-VLOOKUP(H4729,Riders!$A$2:$E$8002,4,FALSE))/365</f>
        <v>23.493150684931507</v>
      </c>
      <c r="K4729">
        <f>VLOOKUP(H4729,'Sprint Qual'!$E$2:$L$35,8,FALSE)</f>
        <v>9.7479999999999993</v>
      </c>
    </row>
    <row r="4730" spans="1:11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J4730" s="10">
        <f>(C4730-VLOOKUP(H4730,Riders!$A$2:$E$8002,4,FALSE))/365</f>
        <v>35.613698630136987</v>
      </c>
      <c r="K4730">
        <f>VLOOKUP(H4730,'Sprint Qual'!$E$2:$L$35,8,FALSE)</f>
        <v>9.5839999999999996</v>
      </c>
    </row>
    <row r="4731" spans="1:11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J4731" s="10">
        <f>(C4731-VLOOKUP(H4731,Riders!$A$2:$E$8002,4,FALSE))/365</f>
        <v>26.942465753424656</v>
      </c>
      <c r="K4731">
        <f>VLOOKUP(H4731,'Sprint Qual'!$E$2:$L$35,8,FALSE)</f>
        <v>9.9079999999999995</v>
      </c>
    </row>
    <row r="4732" spans="1:11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J4732" s="10">
        <f>(C4732-VLOOKUP(H4732,Riders!$A$2:$E$8002,4,FALSE))/365</f>
        <v>27.641095890410959</v>
      </c>
      <c r="K4732">
        <f>VLOOKUP(H4732,'Sprint Qual'!$E$2:$L$35,8,FALSE)</f>
        <v>9.657</v>
      </c>
    </row>
    <row r="4733" spans="1:11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J4733" s="10">
        <f>(C4733-VLOOKUP(H4733,Riders!$A$2:$E$8002,4,FALSE))/365</f>
        <v>24.797260273972604</v>
      </c>
      <c r="K4733">
        <f>VLOOKUP(H4733,'Sprint Qual'!$E$2:$L$35,8,FALSE)</f>
        <v>9.7390000000000008</v>
      </c>
    </row>
    <row r="4734" spans="1:11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J4734" s="10">
        <f>(C4734-VLOOKUP(H4734,Riders!$A$2:$E$8002,4,FALSE))/365</f>
        <v>26.312328767123287</v>
      </c>
      <c r="K4734">
        <f>VLOOKUP(H4734,'Sprint Qual'!$E$2:$L$35,8,FALSE)</f>
        <v>9.6059999999999999</v>
      </c>
    </row>
    <row r="4735" spans="1:11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J4735" s="10">
        <f>(C4735-VLOOKUP(H4735,Riders!$A$2:$E$8002,4,FALSE))/365</f>
        <v>26.421917808219177</v>
      </c>
      <c r="K4735">
        <f>VLOOKUP(H4735,'Sprint Qual'!$E$2:$L$35,8,FALSE)</f>
        <v>9.3740000000000006</v>
      </c>
    </row>
    <row r="4736" spans="1:11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J4736" s="10">
        <f>(C4736-VLOOKUP(H4736,Riders!$A$2:$E$8002,4,FALSE))/365</f>
        <v>35.61643835616438</v>
      </c>
      <c r="K4736">
        <f>VLOOKUP(H4736,'Sprint Qual'!$E$2:$L$35,8,FALSE)</f>
        <v>9.5839999999999996</v>
      </c>
    </row>
    <row r="4737" spans="1:11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J4737" s="10">
        <f>(C4737-VLOOKUP(H4737,Riders!$A$2:$E$8002,4,FALSE))/365</f>
        <v>24.052054794520547</v>
      </c>
      <c r="K4737">
        <f>VLOOKUP(H4737,'Sprint Qual'!$E$2:$L$35,8,FALSE)</f>
        <v>9.7279999999999998</v>
      </c>
    </row>
    <row r="4738" spans="1:11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J4738" s="10">
        <f>(C4738-VLOOKUP(H4738,Riders!$A$2:$E$8002,4,FALSE))/365</f>
        <v>23.495890410958904</v>
      </c>
      <c r="K4738">
        <f>VLOOKUP(H4738,'Sprint Qual'!$E$2:$L$35,8,FALSE)</f>
        <v>9.7479999999999993</v>
      </c>
    </row>
    <row r="4739" spans="1:11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J4739" s="10">
        <f>(C4739-VLOOKUP(H4739,Riders!$A$2:$E$8002,4,FALSE))/365</f>
        <v>24.328767123287673</v>
      </c>
      <c r="K4739">
        <f>VLOOKUP(H4739,'Sprint Qual'!$E$2:$L$35,8,FALSE)</f>
        <v>9.6959999999999997</v>
      </c>
    </row>
    <row r="4740" spans="1:11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J4740" s="10">
        <f>(C4740-VLOOKUP(H4740,Riders!$A$2:$E$8002,4,FALSE))/365</f>
        <v>24.186301369863013</v>
      </c>
      <c r="K4740" t="e">
        <f>VLOOKUP(H4740,'Sprint Qual'!$E$2:$L$35,8,FALSE)</f>
        <v>#N/A</v>
      </c>
    </row>
    <row r="4741" spans="1:11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J4741" s="10">
        <f>(C4741-VLOOKUP(H4741,Riders!$A$2:$E$8002,4,FALSE))/365</f>
        <v>30.419178082191781</v>
      </c>
      <c r="K4741">
        <f>VLOOKUP(H4741,'Sprint Qual'!$E$2:$L$35,8,FALSE)</f>
        <v>9.8010000000000002</v>
      </c>
    </row>
    <row r="4742" spans="1:11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J4742" s="10">
        <f>(C4742-VLOOKUP(H4742,Riders!$A$2:$E$8002,4,FALSE))/365</f>
        <v>30.978082191780821</v>
      </c>
      <c r="K4742">
        <f>VLOOKUP(H4742,'Sprint Qual'!$E$2:$L$35,8,FALSE)</f>
        <v>9.7850000000000001</v>
      </c>
    </row>
    <row r="4743" spans="1:11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J4743" s="10">
        <f>(C4743-VLOOKUP(H4743,Riders!$A$2:$E$8002,4,FALSE))/365</f>
        <v>22.950684931506849</v>
      </c>
      <c r="K4743">
        <f>VLOOKUP(H4743,'Sprint Qual'!$E$2:$L$35,8,FALSE)</f>
        <v>9.7260000000000009</v>
      </c>
    </row>
    <row r="4744" spans="1:11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J4744" s="10">
        <f>(C4744-VLOOKUP(H4744,Riders!$A$2:$E$8002,4,FALSE))/365</f>
        <v>24.090410958904108</v>
      </c>
      <c r="K4744" t="e">
        <f>VLOOKUP(H4744,'Sprint Qual'!$E$2:$L$35,8,FALSE)</f>
        <v>#N/A</v>
      </c>
    </row>
    <row r="4745" spans="1:11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J4745" s="10">
        <f>(C4745-VLOOKUP(H4745,Riders!$A$2:$E$8002,4,FALSE))/365</f>
        <v>24.797260273972604</v>
      </c>
      <c r="K4745">
        <f>VLOOKUP(H4745,'Sprint Qual'!$E$2:$L$35,8,FALSE)</f>
        <v>9.7390000000000008</v>
      </c>
    </row>
    <row r="4746" spans="1:11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J4746" s="10">
        <f>(C4746-VLOOKUP(H4746,Riders!$A$2:$E$8002,4,FALSE))/365</f>
        <v>24.328767123287673</v>
      </c>
      <c r="K4746">
        <f>VLOOKUP(H4746,'Sprint Qual'!$E$2:$L$35,8,FALSE)</f>
        <v>9.6959999999999997</v>
      </c>
    </row>
    <row r="4747" spans="1:11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J4747" s="10">
        <f>(C4747-VLOOKUP(H4747,Riders!$A$2:$E$8002,4,FALSE))/365</f>
        <v>24.186301369863013</v>
      </c>
      <c r="K4747" t="e">
        <f>VLOOKUP(H4747,'Sprint Qual'!$E$2:$L$35,8,FALSE)</f>
        <v>#N/A</v>
      </c>
    </row>
    <row r="4748" spans="1:11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J4748" s="10">
        <f>(C4748-VLOOKUP(H4748,Riders!$A$2:$E$8002,4,FALSE))/365</f>
        <v>26.421917808219177</v>
      </c>
      <c r="K4748">
        <f>VLOOKUP(H4748,'Sprint Qual'!$E$2:$L$35,8,FALSE)</f>
        <v>9.3740000000000006</v>
      </c>
    </row>
    <row r="4749" spans="1:11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J4749" s="10">
        <f>(C4749-VLOOKUP(H4749,Riders!$A$2:$E$8002,4,FALSE))/365</f>
        <v>26.312328767123287</v>
      </c>
      <c r="K4749">
        <f>VLOOKUP(H4749,'Sprint Qual'!$E$2:$L$35,8,FALSE)</f>
        <v>9.6059999999999999</v>
      </c>
    </row>
    <row r="4750" spans="1:11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J4750" s="10">
        <f>(C4750-VLOOKUP(H4750,Riders!$A$2:$E$8002,4,FALSE))/365</f>
        <v>30.419178082191781</v>
      </c>
      <c r="K4750">
        <f>VLOOKUP(H4750,'Sprint Qual'!$E$2:$L$35,8,FALSE)</f>
        <v>9.8010000000000002</v>
      </c>
    </row>
    <row r="4751" spans="1:11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J4751" s="10">
        <f>(C4751-VLOOKUP(H4751,Riders!$A$2:$E$8002,4,FALSE))/365</f>
        <v>30.978082191780821</v>
      </c>
      <c r="K4751">
        <f>VLOOKUP(H4751,'Sprint Qual'!$E$2:$L$35,8,FALSE)</f>
        <v>9.7850000000000001</v>
      </c>
    </row>
    <row r="4752" spans="1:11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J4752" s="10">
        <f>(C4752-VLOOKUP(H4752,Riders!$A$2:$E$8002,4,FALSE))/365</f>
        <v>24.052054794520547</v>
      </c>
      <c r="K4752">
        <f>VLOOKUP(H4752,'Sprint Qual'!$E$2:$L$35,8,FALSE)</f>
        <v>9.7279999999999998</v>
      </c>
    </row>
    <row r="4753" spans="1:11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J4753" s="10">
        <f>(C4753-VLOOKUP(H4753,Riders!$A$2:$E$8002,4,FALSE))/365</f>
        <v>35.61643835616438</v>
      </c>
      <c r="K4753">
        <f>VLOOKUP(H4753,'Sprint Qual'!$E$2:$L$35,8,FALSE)</f>
        <v>9.5839999999999996</v>
      </c>
    </row>
    <row r="4754" spans="1:11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J4754" s="10">
        <f>(C4754-VLOOKUP(H4754,Riders!$A$2:$E$8002,4,FALSE))/365</f>
        <v>23.495890410958904</v>
      </c>
      <c r="K4754">
        <f>VLOOKUP(H4754,'Sprint Qual'!$E$2:$L$35,8,FALSE)</f>
        <v>9.7479999999999993</v>
      </c>
    </row>
    <row r="4755" spans="1:11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J4755" s="10">
        <f>(C4755-VLOOKUP(H4755,Riders!$A$2:$E$8002,4,FALSE))/365</f>
        <v>22.950684931506849</v>
      </c>
      <c r="K4755">
        <f>VLOOKUP(H4755,'Sprint Qual'!$E$2:$L$35,8,FALSE)</f>
        <v>9.7260000000000009</v>
      </c>
    </row>
    <row r="4756" spans="1:11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J4756" s="10">
        <f>(C4756-VLOOKUP(H4756,Riders!$A$2:$E$8002,4,FALSE))/365</f>
        <v>24.090410958904108</v>
      </c>
      <c r="K4756" t="e">
        <f>VLOOKUP(H4756,'Sprint Qual'!$E$2:$L$35,8,FALSE)</f>
        <v>#N/A</v>
      </c>
    </row>
    <row r="4757" spans="1:11">
      <c r="A4757" s="25" t="s">
        <v>234</v>
      </c>
      <c r="B4757" s="25">
        <v>2024</v>
      </c>
      <c r="C4757" s="9">
        <v>45305</v>
      </c>
      <c r="D4757" s="25" t="s">
        <v>8281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J4757" s="10">
        <f>(C4757-VLOOKUP(H4757,Riders!$A$2:$E$8002,4,FALSE))/365</f>
        <v>26.854794520547944</v>
      </c>
    </row>
    <row r="4758" spans="1:11">
      <c r="A4758" s="25" t="s">
        <v>234</v>
      </c>
      <c r="B4758" s="25">
        <v>2024</v>
      </c>
      <c r="C4758" s="9">
        <v>45305</v>
      </c>
      <c r="D4758" s="25" t="s">
        <v>8281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J4758" s="10">
        <f>(C4758-VLOOKUP(H4758,Riders!$A$2:$E$8002,4,FALSE))/365</f>
        <v>26.758904109589039</v>
      </c>
    </row>
    <row r="4759" spans="1:11">
      <c r="A4759" s="25" t="s">
        <v>234</v>
      </c>
      <c r="B4759" s="25">
        <v>2024</v>
      </c>
      <c r="C4759" s="9">
        <v>45305</v>
      </c>
      <c r="D4759" s="25" t="s">
        <v>8281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J4759" s="10">
        <f>(C4759-VLOOKUP(H4759,Riders!$A$2:$E$8002,4,FALSE))/365</f>
        <v>28.506849315068493</v>
      </c>
    </row>
    <row r="4760" spans="1:11">
      <c r="A4760" s="25" t="s">
        <v>234</v>
      </c>
      <c r="B4760" s="25">
        <v>2024</v>
      </c>
      <c r="C4760" s="9">
        <v>45305</v>
      </c>
      <c r="D4760" s="25" t="s">
        <v>8281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J4760" s="10">
        <f>(C4760-VLOOKUP(H4760,Riders!$A$2:$E$8002,4,FALSE))/365</f>
        <v>22.210958904109589</v>
      </c>
    </row>
    <row r="4761" spans="1:11">
      <c r="A4761" s="25" t="s">
        <v>234</v>
      </c>
      <c r="B4761" s="25">
        <v>2024</v>
      </c>
      <c r="C4761" s="9">
        <v>45305</v>
      </c>
      <c r="D4761" s="25" t="s">
        <v>8281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J4761" s="10">
        <f>(C4761-VLOOKUP(H4761,Riders!$A$2:$E$8002,4,FALSE))/365</f>
        <v>26.580821917808219</v>
      </c>
    </row>
    <row r="4762" spans="1:11">
      <c r="A4762" s="25" t="s">
        <v>234</v>
      </c>
      <c r="B4762" s="25">
        <v>2024</v>
      </c>
      <c r="C4762" s="9">
        <v>45305</v>
      </c>
      <c r="D4762" s="25" t="s">
        <v>8281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J4762" s="10">
        <f>(C4762-VLOOKUP(H4762,Riders!$A$2:$E$8002,4,FALSE))/365</f>
        <v>22.241095890410961</v>
      </c>
    </row>
    <row r="4763" spans="1:11">
      <c r="A4763" s="25" t="s">
        <v>234</v>
      </c>
      <c r="B4763" s="25">
        <v>2024</v>
      </c>
      <c r="C4763" s="9">
        <v>45305</v>
      </c>
      <c r="D4763" s="25" t="s">
        <v>8281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J4763" s="10">
        <f>(C4763-VLOOKUP(H4763,Riders!$A$2:$E$8002,4,FALSE))/365</f>
        <v>21.665753424657535</v>
      </c>
    </row>
    <row r="4764" spans="1:11">
      <c r="A4764" s="25" t="s">
        <v>234</v>
      </c>
      <c r="B4764" s="25">
        <v>2024</v>
      </c>
      <c r="C4764" s="9">
        <v>45305</v>
      </c>
      <c r="D4764" s="25" t="s">
        <v>8281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J4764" s="10">
        <f>(C4764-VLOOKUP(H4764,Riders!$A$2:$E$8002,4,FALSE))/365</f>
        <v>25.252054794520546</v>
      </c>
    </row>
    <row r="4765" spans="1:11">
      <c r="A4765" s="25" t="s">
        <v>234</v>
      </c>
      <c r="B4765" s="25">
        <v>2024</v>
      </c>
      <c r="C4765" s="9">
        <v>45305</v>
      </c>
      <c r="D4765" s="25" t="s">
        <v>8281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J4765" s="10">
        <f>(C4765-VLOOKUP(H4765,Riders!$A$2:$E$8002,4,FALSE))/365</f>
        <v>23.383561643835616</v>
      </c>
    </row>
    <row r="4766" spans="1:11">
      <c r="A4766" s="25" t="s">
        <v>234</v>
      </c>
      <c r="B4766" s="25">
        <v>2024</v>
      </c>
      <c r="C4766" s="9">
        <v>45305</v>
      </c>
      <c r="D4766" s="25" t="s">
        <v>8281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J4766" s="10">
        <f>(C4766-VLOOKUP(H4766,Riders!$A$2:$E$8002,4,FALSE))/365</f>
        <v>24.523287671232875</v>
      </c>
    </row>
    <row r="4767" spans="1:11">
      <c r="A4767" s="25" t="s">
        <v>234</v>
      </c>
      <c r="B4767" s="25">
        <v>2024</v>
      </c>
      <c r="C4767" s="9">
        <v>45305</v>
      </c>
      <c r="D4767" s="25" t="s">
        <v>8281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J4767" s="10">
        <f>(C4767-VLOOKUP(H4767,Riders!$A$2:$E$8002,4,FALSE))/365</f>
        <v>26.312328767123287</v>
      </c>
    </row>
    <row r="4768" spans="1:11">
      <c r="A4768" s="25" t="s">
        <v>234</v>
      </c>
      <c r="B4768" s="25">
        <v>2024</v>
      </c>
      <c r="C4768" s="9">
        <v>45305</v>
      </c>
      <c r="D4768" s="25" t="s">
        <v>8281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J4768" s="10">
        <f>(C4768-VLOOKUP(H4768,Riders!$A$2:$E$8002,4,FALSE))/365</f>
        <v>25.649315068493152</v>
      </c>
    </row>
    <row r="4769" spans="1:10">
      <c r="A4769" s="25" t="s">
        <v>234</v>
      </c>
      <c r="B4769" s="25">
        <v>2024</v>
      </c>
      <c r="C4769" s="9">
        <v>45305</v>
      </c>
      <c r="D4769" s="25" t="s">
        <v>8281</v>
      </c>
      <c r="E4769" t="s">
        <v>89</v>
      </c>
      <c r="F4769">
        <v>2</v>
      </c>
      <c r="G4769">
        <v>6</v>
      </c>
      <c r="H4769" t="s">
        <v>1268</v>
      </c>
      <c r="I4769" t="s">
        <v>76</v>
      </c>
      <c r="J4769" s="10">
        <f>(C4769-VLOOKUP(H4769,Riders!$A$2:$E$8002,4,FALSE))/365</f>
        <v>19.81917808219178</v>
      </c>
    </row>
    <row r="4770" spans="1:10">
      <c r="A4770" s="25" t="s">
        <v>234</v>
      </c>
      <c r="B4770" s="25">
        <v>2024</v>
      </c>
      <c r="C4770" s="9">
        <v>45305</v>
      </c>
      <c r="D4770" s="25" t="s">
        <v>8281</v>
      </c>
      <c r="E4770" t="s">
        <v>89</v>
      </c>
      <c r="F4770">
        <v>2</v>
      </c>
      <c r="G4770">
        <v>7</v>
      </c>
      <c r="H4770" t="s">
        <v>1184</v>
      </c>
      <c r="I4770" t="s">
        <v>625</v>
      </c>
      <c r="J4770" s="10">
        <f>(C4770-VLOOKUP(H4770,Riders!$A$2:$E$8002,4,FALSE))/365</f>
        <v>23.709589041095889</v>
      </c>
    </row>
    <row r="4771" spans="1:10">
      <c r="A4771" s="25" t="s">
        <v>234</v>
      </c>
      <c r="B4771" s="25">
        <v>2024</v>
      </c>
      <c r="C4771" s="9">
        <v>45305</v>
      </c>
      <c r="D4771" s="25" t="s">
        <v>8281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J4771" s="10">
        <f>(C4771-VLOOKUP(H4771,Riders!$A$2:$E$8002,4,FALSE))/365</f>
        <v>30.852054794520548</v>
      </c>
    </row>
    <row r="4772" spans="1:10">
      <c r="A4772" s="25" t="s">
        <v>234</v>
      </c>
      <c r="B4772" s="25">
        <v>2024</v>
      </c>
      <c r="C4772" s="9">
        <v>45305</v>
      </c>
      <c r="D4772" s="25" t="s">
        <v>8281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J4772" s="10">
        <f>(C4772-VLOOKUP(H4772,Riders!$A$2:$E$8002,4,FALSE))/365</f>
        <v>26.745205479452054</v>
      </c>
    </row>
    <row r="4773" spans="1:10">
      <c r="A4773" s="25" t="s">
        <v>234</v>
      </c>
      <c r="B4773" s="25">
        <v>2024</v>
      </c>
      <c r="C4773" s="9">
        <v>45305</v>
      </c>
      <c r="D4773" s="25" t="s">
        <v>8281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J4773" s="10">
        <f>(C4773-VLOOKUP(H4773,Riders!$A$2:$E$8002,4,FALSE))/365</f>
        <v>30.476712328767125</v>
      </c>
    </row>
    <row r="4774" spans="1:10">
      <c r="A4774" s="25" t="s">
        <v>234</v>
      </c>
      <c r="B4774" s="25">
        <v>2024</v>
      </c>
      <c r="C4774" s="9">
        <v>45305</v>
      </c>
      <c r="D4774" s="25" t="s">
        <v>8281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J4774" s="10">
        <f>(C4774-VLOOKUP(H4774,Riders!$A$2:$E$8002,4,FALSE))/365</f>
        <v>25.252054794520546</v>
      </c>
    </row>
    <row r="4775" spans="1:10">
      <c r="A4775" s="25" t="s">
        <v>234</v>
      </c>
      <c r="B4775" s="25">
        <v>2024</v>
      </c>
      <c r="C4775" s="9">
        <v>45305</v>
      </c>
      <c r="D4775" s="25" t="s">
        <v>8281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J4775" s="10">
        <f>(C4775-VLOOKUP(H4775,Riders!$A$2:$E$8002,4,FALSE))/365</f>
        <v>33.556164383561644</v>
      </c>
    </row>
    <row r="4776" spans="1:10">
      <c r="A4776" s="25" t="s">
        <v>234</v>
      </c>
      <c r="B4776" s="25">
        <v>2024</v>
      </c>
      <c r="C4776" s="9">
        <v>45305</v>
      </c>
      <c r="D4776" s="25" t="s">
        <v>8281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J4776" s="10">
        <f>(C4776-VLOOKUP(H4776,Riders!$A$2:$E$8002,4,FALSE))/365</f>
        <v>28</v>
      </c>
    </row>
    <row r="4777" spans="1:10">
      <c r="A4777" s="25" t="s">
        <v>234</v>
      </c>
      <c r="B4777" s="25">
        <v>2024</v>
      </c>
      <c r="C4777" s="9">
        <v>45305</v>
      </c>
      <c r="D4777" s="25" t="s">
        <v>8281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J4777" s="10">
        <f>(C4777-VLOOKUP(H4777,Riders!$A$2:$E$8002,4,FALSE))/365</f>
        <v>30.027397260273972</v>
      </c>
    </row>
    <row r="4778" spans="1:10">
      <c r="A4778" s="25" t="s">
        <v>234</v>
      </c>
      <c r="B4778" s="25">
        <v>2024</v>
      </c>
      <c r="C4778" s="9">
        <v>45305</v>
      </c>
      <c r="D4778" s="25" t="s">
        <v>8281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J4778" s="10">
        <f>(C4778-VLOOKUP(H4778,Riders!$A$2:$E$8002,4,FALSE))/365</f>
        <v>28.076712328767123</v>
      </c>
    </row>
    <row r="4779" spans="1:10">
      <c r="A4779" s="25" t="s">
        <v>234</v>
      </c>
      <c r="B4779" s="25">
        <v>2024</v>
      </c>
      <c r="C4779" s="9">
        <v>45305</v>
      </c>
      <c r="D4779" s="25" t="s">
        <v>8281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J4779" s="10">
        <f>(C4779-VLOOKUP(H4779,Riders!$A$2:$E$8002,4,FALSE))/365</f>
        <v>28.786301369863015</v>
      </c>
    </row>
    <row r="4780" spans="1:10">
      <c r="A4780" s="25" t="s">
        <v>234</v>
      </c>
      <c r="B4780" s="25">
        <v>2024</v>
      </c>
      <c r="C4780" s="9">
        <v>45305</v>
      </c>
      <c r="D4780" s="25" t="s">
        <v>8281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J4780" s="10">
        <f>(C4780-VLOOKUP(H4780,Riders!$A$2:$E$8002,4,FALSE))/365</f>
        <v>34.038356164383565</v>
      </c>
    </row>
    <row r="4781" spans="1:10">
      <c r="A4781" s="25" t="s">
        <v>234</v>
      </c>
      <c r="B4781" s="25">
        <v>2024</v>
      </c>
      <c r="C4781" s="9">
        <v>45305</v>
      </c>
      <c r="D4781" s="25" t="s">
        <v>8281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J4781" s="10">
        <f>(C4781-VLOOKUP(H4781,Riders!$A$2:$E$8002,4,FALSE))/365</f>
        <v>19.432876712328767</v>
      </c>
    </row>
    <row r="4782" spans="1:10">
      <c r="A4782" s="25" t="s">
        <v>234</v>
      </c>
      <c r="B4782" s="25">
        <v>2024</v>
      </c>
      <c r="C4782" s="9">
        <v>45305</v>
      </c>
      <c r="D4782" s="25" t="s">
        <v>8281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J4782" s="10">
        <f>(C4782-VLOOKUP(H4782,Riders!$A$2:$E$8002,4,FALSE))/365</f>
        <v>23.073972602739726</v>
      </c>
    </row>
    <row r="4783" spans="1:10">
      <c r="A4783" s="25" t="s">
        <v>234</v>
      </c>
      <c r="B4783" s="25">
        <v>2024</v>
      </c>
      <c r="C4783" s="9">
        <v>45305</v>
      </c>
      <c r="D4783" s="25" t="s">
        <v>8281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J4783" s="10">
        <f>(C4783-VLOOKUP(H4783,Riders!$A$2:$E$8002,4,FALSE))/365</f>
        <v>48.37808219178082</v>
      </c>
    </row>
    <row r="4784" spans="1:10">
      <c r="A4784" s="25" t="s">
        <v>234</v>
      </c>
      <c r="B4784" s="25">
        <v>2024</v>
      </c>
      <c r="C4784" s="9">
        <v>45305</v>
      </c>
      <c r="D4784" s="25" t="s">
        <v>8281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J4784" s="10">
        <f>(C4784-VLOOKUP(H4784,Riders!$A$2:$E$8002,4,FALSE))/365</f>
        <v>30.175342465753424</v>
      </c>
    </row>
    <row r="4785" spans="1:10">
      <c r="A4785" s="25" t="s">
        <v>234</v>
      </c>
      <c r="B4785" s="25">
        <v>2024</v>
      </c>
      <c r="C4785" s="9">
        <v>45305</v>
      </c>
      <c r="D4785" s="25" t="s">
        <v>8281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J4785" s="10">
        <f>(C4785-VLOOKUP(H4785,Riders!$A$2:$E$8002,4,FALSE))/365</f>
        <v>28.506849315068493</v>
      </c>
    </row>
    <row r="4786" spans="1:10">
      <c r="A4786" s="25" t="s">
        <v>234</v>
      </c>
      <c r="B4786" s="25">
        <v>2024</v>
      </c>
      <c r="C4786" s="9">
        <v>45305</v>
      </c>
      <c r="D4786" s="25" t="s">
        <v>8281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J4786" s="10">
        <f>(C4786-VLOOKUP(H4786,Riders!$A$2:$E$8002,4,FALSE))/365</f>
        <v>19.432876712328767</v>
      </c>
    </row>
    <row r="4787" spans="1:10">
      <c r="A4787" s="25" t="s">
        <v>234</v>
      </c>
      <c r="B4787" s="25">
        <v>2024</v>
      </c>
      <c r="C4787" s="9">
        <v>45305</v>
      </c>
      <c r="D4787" s="25" t="s">
        <v>8281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J4787" s="10">
        <f>(C4787-VLOOKUP(H4787,Riders!$A$2:$E$8002,4,FALSE))/365</f>
        <v>30.175342465753424</v>
      </c>
    </row>
    <row r="4788" spans="1:10">
      <c r="A4788" s="25" t="s">
        <v>234</v>
      </c>
      <c r="B4788" s="25">
        <v>2024</v>
      </c>
      <c r="C4788" s="9">
        <v>45305</v>
      </c>
      <c r="D4788" s="25" t="s">
        <v>8281</v>
      </c>
      <c r="E4788" t="s">
        <v>115</v>
      </c>
      <c r="F4788">
        <v>1</v>
      </c>
      <c r="G4788">
        <v>4</v>
      </c>
      <c r="H4788" t="s">
        <v>1268</v>
      </c>
      <c r="I4788" t="s">
        <v>76</v>
      </c>
      <c r="J4788" s="10">
        <f>(C4788-VLOOKUP(H4788,Riders!$A$2:$E$8002,4,FALSE))/365</f>
        <v>19.81917808219178</v>
      </c>
    </row>
    <row r="4789" spans="1:10">
      <c r="A4789" s="25" t="s">
        <v>234</v>
      </c>
      <c r="B4789" s="25">
        <v>2024</v>
      </c>
      <c r="C4789" s="9">
        <v>45305</v>
      </c>
      <c r="D4789" s="25" t="s">
        <v>8281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J4789" s="10">
        <f>(C4789-VLOOKUP(H4789,Riders!$A$2:$E$8002,4,FALSE))/365</f>
        <v>33.556164383561644</v>
      </c>
    </row>
    <row r="4790" spans="1:10">
      <c r="A4790" s="25" t="s">
        <v>234</v>
      </c>
      <c r="B4790" s="25">
        <v>2024</v>
      </c>
      <c r="C4790" s="9">
        <v>45305</v>
      </c>
      <c r="D4790" s="25" t="s">
        <v>8281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J4790" s="10">
        <f>(C4790-VLOOKUP(H4790,Riders!$A$2:$E$8002,4,FALSE))/365</f>
        <v>24.523287671232875</v>
      </c>
    </row>
    <row r="4791" spans="1:10">
      <c r="A4791" s="25" t="s">
        <v>234</v>
      </c>
      <c r="B4791" s="25">
        <v>2024</v>
      </c>
      <c r="C4791" s="9">
        <v>45305</v>
      </c>
      <c r="D4791" s="25" t="s">
        <v>8281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J4791" s="10">
        <f>(C4791-VLOOKUP(H4791,Riders!$A$2:$E$8002,4,FALSE))/365</f>
        <v>22.241095890410961</v>
      </c>
    </row>
    <row r="4792" spans="1:10">
      <c r="A4792" s="25" t="s">
        <v>234</v>
      </c>
      <c r="B4792" s="25">
        <v>2024</v>
      </c>
      <c r="C4792" s="9">
        <v>45305</v>
      </c>
      <c r="D4792" s="25" t="s">
        <v>8281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J4792" s="10">
        <f>(C4792-VLOOKUP(H4792,Riders!$A$2:$E$8002,4,FALSE))/365</f>
        <v>25.649315068493152</v>
      </c>
    </row>
    <row r="4793" spans="1:10">
      <c r="A4793" s="25" t="s">
        <v>234</v>
      </c>
      <c r="B4793" s="25">
        <v>2024</v>
      </c>
      <c r="C4793" s="9">
        <v>45305</v>
      </c>
      <c r="D4793" s="25" t="s">
        <v>8281</v>
      </c>
      <c r="E4793" t="s">
        <v>115</v>
      </c>
      <c r="F4793">
        <v>2</v>
      </c>
      <c r="G4793">
        <v>4</v>
      </c>
      <c r="H4793" t="s">
        <v>8286</v>
      </c>
      <c r="I4793" t="s">
        <v>76</v>
      </c>
      <c r="J4793" s="10">
        <f>(C4793-VLOOKUP(H4793,Riders!$A$2:$E$10002,4,FALSE))/365</f>
        <v>18.972602739726028</v>
      </c>
    </row>
    <row r="4794" spans="1:10">
      <c r="A4794" s="25" t="s">
        <v>234</v>
      </c>
      <c r="B4794" s="25">
        <v>2024</v>
      </c>
      <c r="C4794" s="9">
        <v>45305</v>
      </c>
      <c r="D4794" s="25" t="s">
        <v>8281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J4794" s="10">
        <f>(C4794-VLOOKUP(H4794,Riders!$A$2:$E$10002,4,FALSE))/365</f>
        <v>21.665753424657535</v>
      </c>
    </row>
    <row r="4795" spans="1:10">
      <c r="A4795" s="25" t="s">
        <v>234</v>
      </c>
      <c r="B4795" s="25">
        <v>2024</v>
      </c>
      <c r="C4795" s="9">
        <v>45305</v>
      </c>
      <c r="D4795" s="25" t="s">
        <v>8281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J4795" s="10">
        <f>(C4795-VLOOKUP(H4795,Riders!$A$2:$E$10002,4,FALSE))/365</f>
        <v>26.580821917808219</v>
      </c>
    </row>
    <row r="4796" spans="1:10">
      <c r="A4796" s="25" t="s">
        <v>234</v>
      </c>
      <c r="B4796" s="25">
        <v>2024</v>
      </c>
      <c r="C4796" s="9">
        <v>45305</v>
      </c>
      <c r="D4796" s="25" t="s">
        <v>8281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J4796" s="10">
        <f>(C4796-VLOOKUP(H4796,Riders!$A$2:$E$10002,4,FALSE))/365</f>
        <v>30.476712328767125</v>
      </c>
    </row>
    <row r="4797" spans="1:10">
      <c r="A4797" s="25" t="s">
        <v>234</v>
      </c>
      <c r="B4797" s="25">
        <v>2024</v>
      </c>
      <c r="C4797" s="9">
        <v>45305</v>
      </c>
      <c r="D4797" s="25" t="s">
        <v>8281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J4797" s="10">
        <f>(C4797-VLOOKUP(H4797,Riders!$A$2:$E$10002,4,FALSE))/365</f>
        <v>30.027397260273972</v>
      </c>
    </row>
    <row r="4798" spans="1:10">
      <c r="A4798" s="25" t="s">
        <v>234</v>
      </c>
      <c r="B4798" s="25">
        <v>2024</v>
      </c>
      <c r="C4798" s="9">
        <v>45305</v>
      </c>
      <c r="D4798" s="25" t="s">
        <v>8281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J4798" s="10">
        <f>(C4798-VLOOKUP(H4798,Riders!$A$2:$E$10002,4,FALSE))/365</f>
        <v>26.312328767123287</v>
      </c>
    </row>
    <row r="4799" spans="1:10">
      <c r="A4799" s="25" t="s">
        <v>234</v>
      </c>
      <c r="B4799" s="25">
        <v>2024</v>
      </c>
      <c r="C4799" s="9">
        <v>45305</v>
      </c>
      <c r="D4799" s="25" t="s">
        <v>8281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J4799" s="10">
        <f>(C4799-VLOOKUP(H4799,Riders!$A$2:$E$10002,4,FALSE))/365</f>
        <v>48.37808219178082</v>
      </c>
    </row>
    <row r="4800" spans="1:10">
      <c r="A4800" s="25" t="s">
        <v>234</v>
      </c>
      <c r="B4800" s="25">
        <v>2024</v>
      </c>
      <c r="C4800" s="9">
        <v>45305</v>
      </c>
      <c r="D4800" s="25" t="s">
        <v>8281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J4800" s="10">
        <f>(C4800-VLOOKUP(H4800,Riders!$A$2:$E$10002,4,FALSE))/365</f>
        <v>34.038356164383565</v>
      </c>
    </row>
    <row r="4801" spans="1:10">
      <c r="A4801" s="25" t="s">
        <v>234</v>
      </c>
      <c r="B4801" s="25">
        <v>2024</v>
      </c>
      <c r="C4801" s="9">
        <v>45305</v>
      </c>
      <c r="D4801" s="25" t="s">
        <v>8281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J4801" s="10">
        <f>(C4801-VLOOKUP(H4801,Riders!$A$2:$E$10002,4,FALSE))/365</f>
        <v>23.073972602739726</v>
      </c>
    </row>
    <row r="4802" spans="1:10">
      <c r="A4802" s="25" t="s">
        <v>234</v>
      </c>
      <c r="B4802" s="25">
        <v>2024</v>
      </c>
      <c r="C4802" s="9">
        <v>45305</v>
      </c>
      <c r="D4802" s="25" t="s">
        <v>8281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J4802" s="10">
        <f>(C4802-VLOOKUP(H4802,Riders!$A$2:$E$10002,4,FALSE))/365</f>
        <v>28</v>
      </c>
    </row>
    <row r="4803" spans="1:10">
      <c r="A4803" s="25" t="s">
        <v>234</v>
      </c>
      <c r="B4803" s="25">
        <v>2024</v>
      </c>
      <c r="C4803" s="9">
        <v>45305</v>
      </c>
      <c r="D4803" s="25" t="s">
        <v>8281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J4803" s="10">
        <f>(C4803-VLOOKUP(H4803,Riders!$A$2:$E$10002,4,FALSE))/365</f>
        <v>22.210958904109589</v>
      </c>
    </row>
    <row r="4804" spans="1:10">
      <c r="A4804" s="25" t="s">
        <v>234</v>
      </c>
      <c r="B4804" s="25">
        <v>2024</v>
      </c>
      <c r="C4804" s="9">
        <v>45305</v>
      </c>
      <c r="D4804" s="25" t="s">
        <v>8281</v>
      </c>
      <c r="E4804" t="s">
        <v>115</v>
      </c>
      <c r="F4804">
        <v>4</v>
      </c>
      <c r="G4804">
        <v>5</v>
      </c>
      <c r="H4804" t="s">
        <v>1184</v>
      </c>
      <c r="I4804" t="s">
        <v>625</v>
      </c>
      <c r="J4804" s="10">
        <f>(C4804-VLOOKUP(H4804,Riders!$A$2:$E$10002,4,FALSE))/365</f>
        <v>23.709589041095889</v>
      </c>
    </row>
    <row r="4805" spans="1:10">
      <c r="A4805" s="25" t="s">
        <v>234</v>
      </c>
      <c r="B4805" s="25">
        <v>2024</v>
      </c>
      <c r="C4805" s="9">
        <v>45305</v>
      </c>
      <c r="D4805" s="25" t="s">
        <v>8281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J4805" s="10">
        <f>(C4805-VLOOKUP(H4805,Riders!$A$2:$E$10002,4,FALSE))/365</f>
        <v>26.854794520547944</v>
      </c>
    </row>
    <row r="4806" spans="1:10">
      <c r="A4806" s="25" t="s">
        <v>234</v>
      </c>
      <c r="B4806" s="25">
        <v>2024</v>
      </c>
      <c r="C4806" s="9">
        <v>45305</v>
      </c>
      <c r="D4806" s="25" t="s">
        <v>8281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J4806" s="10">
        <f>(C4806-VLOOKUP(H4806,Riders!$A$2:$E$10002,4,FALSE))/365</f>
        <v>28.506849315068493</v>
      </c>
    </row>
    <row r="4807" spans="1:10">
      <c r="A4807" s="25" t="s">
        <v>234</v>
      </c>
      <c r="B4807" s="25">
        <v>2024</v>
      </c>
      <c r="C4807" s="9">
        <v>45305</v>
      </c>
      <c r="D4807" s="25" t="s">
        <v>8281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J4807" s="10">
        <f>(C4807-VLOOKUP(H4807,Riders!$A$2:$E$10002,4,FALSE))/365</f>
        <v>26.580821917808219</v>
      </c>
    </row>
    <row r="4808" spans="1:10">
      <c r="A4808" s="25" t="s">
        <v>234</v>
      </c>
      <c r="B4808" s="25">
        <v>2024</v>
      </c>
      <c r="C4808" s="9">
        <v>45305</v>
      </c>
      <c r="D4808" s="25" t="s">
        <v>8281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J4808" s="10">
        <f>(C4808-VLOOKUP(H4808,Riders!$A$2:$E$10002,4,FALSE))/365</f>
        <v>26.745205479452054</v>
      </c>
    </row>
    <row r="4809" spans="1:10">
      <c r="A4809" s="25" t="s">
        <v>234</v>
      </c>
      <c r="B4809" s="25">
        <v>2024</v>
      </c>
      <c r="C4809" s="9">
        <v>45305</v>
      </c>
      <c r="D4809" s="25" t="s">
        <v>8281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J4809" s="10">
        <f>(C4809-VLOOKUP(H4809,Riders!$A$2:$E$10002,4,FALSE))/365</f>
        <v>23.383561643835616</v>
      </c>
    </row>
    <row r="4810" spans="1:10">
      <c r="A4810" s="25" t="s">
        <v>234</v>
      </c>
      <c r="B4810" s="25">
        <v>2024</v>
      </c>
      <c r="C4810" s="9">
        <v>45305</v>
      </c>
      <c r="D4810" s="25" t="s">
        <v>8281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J4810" s="10">
        <f>(C4810-VLOOKUP(H4810,Riders!$A$2:$E$10002,4,FALSE))/365</f>
        <v>28.076712328767123</v>
      </c>
    </row>
    <row r="4811" spans="1:10">
      <c r="A4811" s="25" t="s">
        <v>234</v>
      </c>
      <c r="B4811" s="25">
        <v>2024</v>
      </c>
      <c r="C4811" s="9">
        <v>45305</v>
      </c>
      <c r="D4811" s="25" t="s">
        <v>8281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J4811" s="10">
        <f>(C4811-VLOOKUP(H4811,Riders!$A$2:$E$10002,4,FALSE))/365</f>
        <v>26.758904109589039</v>
      </c>
    </row>
    <row r="4812" spans="1:10">
      <c r="A4812" s="25" t="s">
        <v>234</v>
      </c>
      <c r="B4812" s="25">
        <v>2024</v>
      </c>
      <c r="C4812" s="9">
        <v>45305</v>
      </c>
      <c r="D4812" s="25" t="s">
        <v>8281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J4812" s="10">
        <f>(C4812-VLOOKUP(H4812,Riders!$A$2:$E$10002,4,FALSE))/365</f>
        <v>24.523287671232875</v>
      </c>
    </row>
    <row r="4813" spans="1:10">
      <c r="A4813" s="25" t="s">
        <v>234</v>
      </c>
      <c r="B4813" s="25">
        <v>2024</v>
      </c>
      <c r="C4813" s="9">
        <v>45305</v>
      </c>
      <c r="D4813" s="25" t="s">
        <v>8281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J4813" s="10">
        <f>(C4813-VLOOKUP(H4813,Riders!$A$2:$E$10002,4,FALSE))/365</f>
        <v>25.252054794520546</v>
      </c>
    </row>
    <row r="4814" spans="1:10">
      <c r="A4814" s="25" t="s">
        <v>234</v>
      </c>
      <c r="B4814" s="25">
        <v>2024</v>
      </c>
      <c r="C4814" s="9">
        <v>45305</v>
      </c>
      <c r="D4814" s="25" t="s">
        <v>8281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J4814" s="10">
        <f>(C4814-VLOOKUP(H4814,Riders!$A$2:$E$10002,4,FALSE))/365</f>
        <v>30.852054794520548</v>
      </c>
    </row>
    <row r="4815" spans="1:10">
      <c r="A4815" s="25" t="s">
        <v>234</v>
      </c>
      <c r="B4815" s="25">
        <v>2024</v>
      </c>
      <c r="C4815" s="9">
        <v>45305</v>
      </c>
      <c r="D4815" s="25" t="s">
        <v>8281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J4815" s="10">
        <f>(C4815-VLOOKUP(H4815,Riders!$A$2:$E$10002,4,FALSE))/365</f>
        <v>34.038356164383565</v>
      </c>
    </row>
    <row r="4816" spans="1:10">
      <c r="A4816" s="25" t="s">
        <v>234</v>
      </c>
      <c r="B4816" s="25">
        <v>2024</v>
      </c>
      <c r="C4816" s="9">
        <v>45305</v>
      </c>
      <c r="D4816" s="25" t="s">
        <v>8281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J4816" s="10">
        <f>(C4816-VLOOKUP(H4816,Riders!$A$2:$E$10002,4,FALSE))/365</f>
        <v>28.786301369863015</v>
      </c>
    </row>
    <row r="4817" spans="1:10">
      <c r="A4817" s="25" t="s">
        <v>234</v>
      </c>
      <c r="B4817" s="25">
        <v>2024</v>
      </c>
      <c r="C4817" s="9">
        <v>45305</v>
      </c>
      <c r="D4817" s="25" t="s">
        <v>8281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J4817" s="10">
        <f>(C4817-VLOOKUP(H4817,Riders!$A$2:$E$10002,4,FALSE))/365</f>
        <v>26.854794520547944</v>
      </c>
    </row>
    <row r="4818" spans="1:10">
      <c r="A4818" s="25" t="s">
        <v>234</v>
      </c>
      <c r="B4818" s="25">
        <v>2024</v>
      </c>
      <c r="C4818" s="9">
        <v>45305</v>
      </c>
      <c r="D4818" s="25" t="s">
        <v>8281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J4818" s="10">
        <f>(C4818-VLOOKUP(H4818,Riders!$A$2:$E$10002,4,FALSE))/365</f>
        <v>28.506849315068493</v>
      </c>
    </row>
    <row r="4819" spans="1:10">
      <c r="A4819" s="25" t="s">
        <v>234</v>
      </c>
      <c r="B4819" s="25">
        <v>2024</v>
      </c>
      <c r="C4819" s="9">
        <v>45305</v>
      </c>
      <c r="D4819" s="25" t="s">
        <v>8281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J4819" s="10">
        <f>(C4819-VLOOKUP(H4819,Riders!$A$2:$E$10002,4,FALSE))/365</f>
        <v>26.580821917808219</v>
      </c>
    </row>
    <row r="4820" spans="1:10">
      <c r="A4820" s="25" t="s">
        <v>234</v>
      </c>
      <c r="B4820" s="25">
        <v>2024</v>
      </c>
      <c r="C4820" s="9">
        <v>45305</v>
      </c>
      <c r="D4820" s="25" t="s">
        <v>8281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J4820" s="10">
        <f>(C4820-VLOOKUP(H4820,Riders!$A$2:$E$10002,4,FALSE))/365</f>
        <v>24.523287671232875</v>
      </c>
    </row>
    <row r="4821" spans="1:10">
      <c r="A4821" s="25" t="s">
        <v>234</v>
      </c>
      <c r="B4821" s="25">
        <v>2024</v>
      </c>
      <c r="C4821" s="9">
        <v>45305</v>
      </c>
      <c r="D4821" s="25" t="s">
        <v>8281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J4821" s="10">
        <f>(C4821-VLOOKUP(H4821,Riders!$A$2:$E$10002,4,FALSE))/365</f>
        <v>26.758904109589039</v>
      </c>
    </row>
    <row r="4822" spans="1:10">
      <c r="A4822" s="25" t="s">
        <v>234</v>
      </c>
      <c r="B4822" s="25">
        <v>2024</v>
      </c>
      <c r="C4822" s="9">
        <v>45305</v>
      </c>
      <c r="D4822" s="25" t="s">
        <v>8281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J4822" s="10">
        <f>(C4822-VLOOKUP(H4822,Riders!$A$2:$E$10002,4,FALSE))/365</f>
        <v>25.252054794520546</v>
      </c>
    </row>
    <row r="4823" spans="1:10">
      <c r="A4823" s="25" t="s">
        <v>234</v>
      </c>
      <c r="B4823" s="25">
        <v>2024</v>
      </c>
      <c r="C4823" s="9">
        <v>45305</v>
      </c>
      <c r="D4823" s="25" t="s">
        <v>8281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J4823" s="10">
        <f>(C4823-VLOOKUP(H4823,Riders!$A$2:$E$10002,4,FALSE))/365</f>
        <v>26.745205479452054</v>
      </c>
    </row>
    <row r="4824" spans="1:10">
      <c r="A4824" s="25" t="s">
        <v>234</v>
      </c>
      <c r="B4824" s="25">
        <v>2024</v>
      </c>
      <c r="C4824" s="9">
        <v>45305</v>
      </c>
      <c r="D4824" s="25" t="s">
        <v>8281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J4824" s="10">
        <f>(C4824-VLOOKUP(H4824,Riders!$A$2:$E$10002,4,FALSE))/365</f>
        <v>28.076712328767123</v>
      </c>
    </row>
    <row r="4825" spans="1:10">
      <c r="A4825" s="25" t="s">
        <v>234</v>
      </c>
      <c r="B4825" s="25">
        <v>2024</v>
      </c>
      <c r="C4825" s="9">
        <v>45305</v>
      </c>
      <c r="D4825" s="25" t="s">
        <v>8281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J4825" s="10">
        <f>(C4825-VLOOKUP(H4825,Riders!$A$2:$E$10002,4,FALSE))/365</f>
        <v>30.852054794520548</v>
      </c>
    </row>
    <row r="4826" spans="1:10">
      <c r="A4826" s="25" t="s">
        <v>234</v>
      </c>
      <c r="B4826" s="25">
        <v>2024</v>
      </c>
      <c r="C4826" s="9">
        <v>45305</v>
      </c>
      <c r="D4826" s="25" t="s">
        <v>8281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J4826" s="10">
        <f>(C4826-VLOOKUP(H4826,Riders!$A$2:$E$10002,4,FALSE))/365</f>
        <v>34.038356164383565</v>
      </c>
    </row>
    <row r="4827" spans="1:10">
      <c r="A4827" s="25" t="s">
        <v>234</v>
      </c>
      <c r="B4827" s="25">
        <v>2024</v>
      </c>
      <c r="C4827" s="9">
        <v>45305</v>
      </c>
      <c r="D4827" s="25" t="s">
        <v>8281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J4827" s="10">
        <f>(C4827-VLOOKUP(H4827,Riders!$A$2:$E$10002,4,FALSE))/365</f>
        <v>23.383561643835616</v>
      </c>
    </row>
    <row r="4828" spans="1:10">
      <c r="A4828" s="25" t="s">
        <v>234</v>
      </c>
      <c r="B4828" s="25">
        <v>2024</v>
      </c>
      <c r="C4828" s="9">
        <v>45305</v>
      </c>
      <c r="D4828" s="25" t="s">
        <v>8281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J4828" s="10">
        <f>(C4828-VLOOKUP(H4828,Riders!$A$2:$E$10002,4,FALSE))/365</f>
        <v>28.786301369863015</v>
      </c>
    </row>
    <row r="4829" spans="1:10">
      <c r="A4829" s="28" t="s">
        <v>292</v>
      </c>
      <c r="B4829" s="28">
        <v>2024</v>
      </c>
      <c r="C4829" s="9">
        <v>45326</v>
      </c>
      <c r="D4829" s="28" t="s">
        <v>64</v>
      </c>
      <c r="E4829" t="s">
        <v>89</v>
      </c>
      <c r="F4829">
        <v>1</v>
      </c>
      <c r="G4829">
        <v>1</v>
      </c>
      <c r="H4829" t="s">
        <v>99</v>
      </c>
      <c r="I4829" t="s">
        <v>100</v>
      </c>
      <c r="J4829" s="10">
        <f>(C4829-VLOOKUP(H4829,Riders!$A$2:$E$10002,4,FALSE))/365</f>
        <v>24.81917808219178</v>
      </c>
    </row>
    <row r="4830" spans="1:10">
      <c r="A4830" s="28" t="s">
        <v>292</v>
      </c>
      <c r="B4830" s="28">
        <v>2024</v>
      </c>
      <c r="C4830" s="9">
        <v>45326</v>
      </c>
      <c r="D4830" s="28" t="s">
        <v>64</v>
      </c>
      <c r="E4830" t="s">
        <v>89</v>
      </c>
      <c r="F4830">
        <v>1</v>
      </c>
      <c r="G4830">
        <v>2</v>
      </c>
      <c r="H4830" t="s">
        <v>123</v>
      </c>
      <c r="I4830" t="s">
        <v>73</v>
      </c>
      <c r="J4830" s="10">
        <f>(C4830-VLOOKUP(H4830,Riders!$A$2:$E$10002,4,FALSE))/365</f>
        <v>26.989041095890411</v>
      </c>
    </row>
    <row r="4831" spans="1:10">
      <c r="A4831" s="28" t="s">
        <v>292</v>
      </c>
      <c r="B4831" s="28">
        <v>2024</v>
      </c>
      <c r="C4831" s="9">
        <v>45326</v>
      </c>
      <c r="D4831" s="28" t="s">
        <v>64</v>
      </c>
      <c r="E4831" t="s">
        <v>89</v>
      </c>
      <c r="F4831">
        <v>1</v>
      </c>
      <c r="G4831">
        <v>3</v>
      </c>
      <c r="H4831" t="s">
        <v>31</v>
      </c>
      <c r="I4831" t="s">
        <v>1064</v>
      </c>
      <c r="J4831" s="10">
        <f>(C4831-VLOOKUP(H4831,Riders!$A$2:$E$10002,4,FALSE))/365</f>
        <v>22.235616438356164</v>
      </c>
    </row>
    <row r="4832" spans="1:10">
      <c r="A4832" s="28" t="s">
        <v>292</v>
      </c>
      <c r="B4832" s="28">
        <v>2024</v>
      </c>
      <c r="C4832" s="9">
        <v>45326</v>
      </c>
      <c r="D4832" s="28" t="s">
        <v>64</v>
      </c>
      <c r="E4832" t="s">
        <v>89</v>
      </c>
      <c r="F4832">
        <v>1</v>
      </c>
      <c r="G4832">
        <v>4</v>
      </c>
      <c r="H4832" t="s">
        <v>1113</v>
      </c>
      <c r="I4832" t="s">
        <v>24</v>
      </c>
      <c r="J4832" s="10">
        <f>(C4832-VLOOKUP(H4832,Riders!$A$2:$E$10002,4,FALSE))/365</f>
        <v>19.490410958904111</v>
      </c>
    </row>
    <row r="4833" spans="1:10">
      <c r="A4833" s="28" t="s">
        <v>292</v>
      </c>
      <c r="B4833" s="28">
        <v>2024</v>
      </c>
      <c r="C4833" s="9">
        <v>45326</v>
      </c>
      <c r="D4833" s="28" t="s">
        <v>64</v>
      </c>
      <c r="E4833" t="s">
        <v>89</v>
      </c>
      <c r="F4833">
        <v>1</v>
      </c>
      <c r="G4833">
        <v>5</v>
      </c>
      <c r="H4833" t="s">
        <v>108</v>
      </c>
      <c r="I4833" t="s">
        <v>56</v>
      </c>
      <c r="J4833" s="10">
        <f>(C4833-VLOOKUP(H4833,Riders!$A$2:$E$10002,4,FALSE))/365</f>
        <v>25.824657534246576</v>
      </c>
    </row>
    <row r="4834" spans="1:10">
      <c r="A4834" s="28" t="s">
        <v>292</v>
      </c>
      <c r="B4834" s="28">
        <v>2024</v>
      </c>
      <c r="C4834" s="9">
        <v>45326</v>
      </c>
      <c r="D4834" s="28" t="s">
        <v>64</v>
      </c>
      <c r="E4834" t="s">
        <v>89</v>
      </c>
      <c r="F4834">
        <v>2</v>
      </c>
      <c r="G4834">
        <v>1</v>
      </c>
      <c r="H4834" t="s">
        <v>141</v>
      </c>
      <c r="I4834" t="s">
        <v>93</v>
      </c>
      <c r="J4834" s="10">
        <f>(C4834-VLOOKUP(H4834,Riders!$A$2:$E$10002,4,FALSE))/365</f>
        <v>28.843835616438355</v>
      </c>
    </row>
    <row r="4835" spans="1:10">
      <c r="A4835" s="28" t="s">
        <v>292</v>
      </c>
      <c r="B4835" s="28">
        <v>2024</v>
      </c>
      <c r="C4835" s="9">
        <v>45326</v>
      </c>
      <c r="D4835" s="28" t="s">
        <v>64</v>
      </c>
      <c r="E4835" t="s">
        <v>89</v>
      </c>
      <c r="F4835">
        <v>2</v>
      </c>
      <c r="G4835">
        <v>2</v>
      </c>
      <c r="H4835" t="s">
        <v>49</v>
      </c>
      <c r="I4835" t="s">
        <v>1063</v>
      </c>
      <c r="J4835" s="10">
        <f>(C4835-VLOOKUP(H4835,Riders!$A$2:$E$10002,4,FALSE))/365</f>
        <v>26.18904109589041</v>
      </c>
    </row>
    <row r="4836" spans="1:10">
      <c r="A4836" s="28" t="s">
        <v>292</v>
      </c>
      <c r="B4836" s="28">
        <v>2024</v>
      </c>
      <c r="C4836" s="9">
        <v>45326</v>
      </c>
      <c r="D4836" s="28" t="s">
        <v>64</v>
      </c>
      <c r="E4836" t="s">
        <v>89</v>
      </c>
      <c r="F4836">
        <v>2</v>
      </c>
      <c r="G4836">
        <v>3</v>
      </c>
      <c r="H4836" t="s">
        <v>208</v>
      </c>
      <c r="I4836" t="s">
        <v>209</v>
      </c>
      <c r="J4836" s="10">
        <f>(C4836-VLOOKUP(H4836,Riders!$A$2:$E$10002,4,FALSE))/365</f>
        <v>26.616438356164384</v>
      </c>
    </row>
    <row r="4837" spans="1:10">
      <c r="A4837" s="28" t="s">
        <v>292</v>
      </c>
      <c r="B4837" s="28">
        <v>2024</v>
      </c>
      <c r="C4837" s="9">
        <v>45326</v>
      </c>
      <c r="D4837" s="28" t="s">
        <v>64</v>
      </c>
      <c r="E4837" t="s">
        <v>89</v>
      </c>
      <c r="F4837">
        <v>2</v>
      </c>
      <c r="G4837">
        <v>4</v>
      </c>
      <c r="H4837" t="s">
        <v>132</v>
      </c>
      <c r="I4837" t="s">
        <v>32</v>
      </c>
      <c r="J4837" s="10">
        <f>(C4837-VLOOKUP(H4837,Riders!$A$2:$E$10002,4,FALSE))/365</f>
        <v>24.306849315068494</v>
      </c>
    </row>
    <row r="4838" spans="1:10">
      <c r="A4838" s="28" t="s">
        <v>292</v>
      </c>
      <c r="B4838" s="28">
        <v>2024</v>
      </c>
      <c r="C4838" s="9">
        <v>45326</v>
      </c>
      <c r="D4838" s="28" t="s">
        <v>64</v>
      </c>
      <c r="E4838" t="s">
        <v>89</v>
      </c>
      <c r="F4838">
        <v>2</v>
      </c>
      <c r="G4838">
        <v>5</v>
      </c>
      <c r="H4838" t="s">
        <v>98</v>
      </c>
      <c r="I4838" t="s">
        <v>42</v>
      </c>
      <c r="J4838" s="10">
        <f>(C4838-VLOOKUP(H4838,Riders!$A$2:$E$10002,4,FALSE))/365</f>
        <v>25.287671232876711</v>
      </c>
    </row>
    <row r="4839" spans="1:10">
      <c r="A4839" s="28" t="s">
        <v>292</v>
      </c>
      <c r="B4839" s="28">
        <v>2024</v>
      </c>
      <c r="C4839" s="9">
        <v>45326</v>
      </c>
      <c r="D4839" s="28" t="s">
        <v>64</v>
      </c>
      <c r="E4839" t="s">
        <v>89</v>
      </c>
      <c r="F4839">
        <v>3</v>
      </c>
      <c r="G4839">
        <v>1</v>
      </c>
      <c r="H4839" t="s">
        <v>167</v>
      </c>
      <c r="I4839" t="s">
        <v>30</v>
      </c>
      <c r="J4839" s="10">
        <f>(C4839-VLOOKUP(H4839,Riders!$A$2:$E$10002,4,FALSE))/365</f>
        <v>24.676712328767124</v>
      </c>
    </row>
    <row r="4840" spans="1:10">
      <c r="A4840" s="28" t="s">
        <v>292</v>
      </c>
      <c r="B4840" s="28">
        <v>2024</v>
      </c>
      <c r="C4840" s="9">
        <v>45326</v>
      </c>
      <c r="D4840" s="28" t="s">
        <v>64</v>
      </c>
      <c r="E4840" t="s">
        <v>89</v>
      </c>
      <c r="F4840">
        <v>3</v>
      </c>
      <c r="G4840">
        <v>2</v>
      </c>
      <c r="H4840" t="s">
        <v>130</v>
      </c>
      <c r="I4840" t="s">
        <v>111</v>
      </c>
      <c r="J4840" s="10">
        <f>(C4840-VLOOKUP(H4840,Riders!$A$2:$E$10002,4,FALSE))/365</f>
        <v>24.580821917808219</v>
      </c>
    </row>
    <row r="4841" spans="1:10">
      <c r="A4841" s="28" t="s">
        <v>292</v>
      </c>
      <c r="B4841" s="28">
        <v>2024</v>
      </c>
      <c r="C4841" s="9">
        <v>45326</v>
      </c>
      <c r="D4841" s="28" t="s">
        <v>64</v>
      </c>
      <c r="E4841" t="s">
        <v>89</v>
      </c>
      <c r="F4841">
        <v>3</v>
      </c>
      <c r="G4841">
        <v>3</v>
      </c>
      <c r="H4841" t="s">
        <v>8292</v>
      </c>
      <c r="I4841" t="s">
        <v>40</v>
      </c>
      <c r="J4841" s="10">
        <f>(C4841-VLOOKUP(H4841,Riders!$A$2:$E$10002,4,FALSE))/365</f>
        <v>25.30958904109589</v>
      </c>
    </row>
    <row r="4842" spans="1:10">
      <c r="A4842" s="28" t="s">
        <v>292</v>
      </c>
      <c r="B4842" s="28">
        <v>2024</v>
      </c>
      <c r="C4842" s="9">
        <v>45326</v>
      </c>
      <c r="D4842" s="28" t="s">
        <v>64</v>
      </c>
      <c r="E4842" t="s">
        <v>89</v>
      </c>
      <c r="F4842">
        <v>3</v>
      </c>
      <c r="G4842">
        <v>4</v>
      </c>
      <c r="H4842" t="s">
        <v>23</v>
      </c>
      <c r="I4842" t="s">
        <v>24</v>
      </c>
      <c r="J4842" s="10">
        <f>(C4842-VLOOKUP(H4842,Riders!$A$2:$E$10002,4,FALSE))/365</f>
        <v>22.304109589041097</v>
      </c>
    </row>
    <row r="4843" spans="1:10">
      <c r="A4843" s="28" t="s">
        <v>292</v>
      </c>
      <c r="B4843" s="28">
        <v>2024</v>
      </c>
      <c r="C4843" s="9">
        <v>45326</v>
      </c>
      <c r="D4843" s="28" t="s">
        <v>64</v>
      </c>
      <c r="E4843" t="s">
        <v>89</v>
      </c>
      <c r="F4843">
        <v>3</v>
      </c>
      <c r="G4843">
        <v>5</v>
      </c>
      <c r="H4843" t="s">
        <v>36</v>
      </c>
      <c r="I4843" t="s">
        <v>37</v>
      </c>
      <c r="J4843" s="10">
        <f>(C4843-VLOOKUP(H4843,Riders!$A$2:$E$10002,4,FALSE))/365</f>
        <v>23.035616438356165</v>
      </c>
    </row>
    <row r="4844" spans="1:10">
      <c r="A4844" s="28" t="s">
        <v>292</v>
      </c>
      <c r="B4844" s="28">
        <v>2024</v>
      </c>
      <c r="C4844" s="9">
        <v>45326</v>
      </c>
      <c r="D4844" s="28" t="s">
        <v>64</v>
      </c>
      <c r="E4844" t="s">
        <v>89</v>
      </c>
      <c r="F4844">
        <v>4</v>
      </c>
      <c r="G4844">
        <v>1</v>
      </c>
      <c r="H4844" t="s">
        <v>193</v>
      </c>
      <c r="I4844" t="s">
        <v>50</v>
      </c>
      <c r="J4844" s="10">
        <f>(C4844-VLOOKUP(H4844,Riders!$A$2:$E$10002,4,FALSE))/365</f>
        <v>36.106849315068494</v>
      </c>
    </row>
    <row r="4845" spans="1:10">
      <c r="A4845" s="28" t="s">
        <v>292</v>
      </c>
      <c r="B4845" s="28">
        <v>2024</v>
      </c>
      <c r="C4845" s="9">
        <v>45326</v>
      </c>
      <c r="D4845" s="28" t="s">
        <v>64</v>
      </c>
      <c r="E4845" t="s">
        <v>89</v>
      </c>
      <c r="F4845">
        <v>4</v>
      </c>
      <c r="G4845">
        <v>2</v>
      </c>
      <c r="H4845" t="s">
        <v>104</v>
      </c>
      <c r="I4845" t="s">
        <v>100</v>
      </c>
      <c r="J4845" s="10">
        <f>(C4845-VLOOKUP(H4845,Riders!$A$2:$E$10002,4,FALSE))/365</f>
        <v>31.468493150684932</v>
      </c>
    </row>
    <row r="4846" spans="1:10">
      <c r="A4846" s="28" t="s">
        <v>292</v>
      </c>
      <c r="B4846" s="28">
        <v>2024</v>
      </c>
      <c r="C4846" s="9">
        <v>45326</v>
      </c>
      <c r="D4846" s="28" t="s">
        <v>64</v>
      </c>
      <c r="E4846" t="s">
        <v>89</v>
      </c>
      <c r="F4846">
        <v>4</v>
      </c>
      <c r="G4846">
        <v>3</v>
      </c>
      <c r="H4846" t="s">
        <v>8291</v>
      </c>
      <c r="I4846" t="s">
        <v>40</v>
      </c>
      <c r="J4846" s="10">
        <f>(C4846-VLOOKUP(H4846,Riders!$A$2:$E$10002,4,FALSE))/365</f>
        <v>25.512328767123286</v>
      </c>
    </row>
    <row r="4847" spans="1:10">
      <c r="A4847" s="28" t="s">
        <v>292</v>
      </c>
      <c r="B4847" s="28">
        <v>2024</v>
      </c>
      <c r="C4847" s="9">
        <v>45326</v>
      </c>
      <c r="D4847" s="28" t="s">
        <v>64</v>
      </c>
      <c r="E4847" t="s">
        <v>89</v>
      </c>
      <c r="F4847">
        <v>4</v>
      </c>
      <c r="G4847">
        <v>4</v>
      </c>
      <c r="H4847" t="s">
        <v>29</v>
      </c>
      <c r="I4847" t="s">
        <v>166</v>
      </c>
      <c r="J4847" s="10">
        <f>(C4847-VLOOKUP(H4847,Riders!$A$2:$E$10002,4,FALSE))/365</f>
        <v>27.950684931506849</v>
      </c>
    </row>
    <row r="4848" spans="1:10">
      <c r="A4848" s="28" t="s">
        <v>292</v>
      </c>
      <c r="B4848" s="28">
        <v>2024</v>
      </c>
      <c r="C4848" s="9">
        <v>45326</v>
      </c>
      <c r="D4848" s="28" t="s">
        <v>64</v>
      </c>
      <c r="E4848" t="s">
        <v>89</v>
      </c>
      <c r="F4848">
        <v>4</v>
      </c>
      <c r="G4848">
        <v>5</v>
      </c>
      <c r="H4848" t="s">
        <v>55</v>
      </c>
      <c r="I4848" t="s">
        <v>56</v>
      </c>
      <c r="J4848" s="10">
        <f>(C4848-VLOOKUP(H4848,Riders!$A$2:$E$10002,4,FALSE))/365</f>
        <v>24.065753424657533</v>
      </c>
    </row>
    <row r="4849" spans="1:10">
      <c r="A4849" s="28" t="s">
        <v>292</v>
      </c>
      <c r="B4849" s="28">
        <v>2024</v>
      </c>
      <c r="C4849" s="9">
        <v>45326</v>
      </c>
      <c r="D4849" s="28" t="s">
        <v>64</v>
      </c>
      <c r="E4849" t="s">
        <v>89</v>
      </c>
      <c r="F4849">
        <v>5</v>
      </c>
      <c r="G4849">
        <v>1</v>
      </c>
      <c r="H4849" t="s">
        <v>27</v>
      </c>
      <c r="I4849" t="s">
        <v>28</v>
      </c>
      <c r="J4849" s="10">
        <f>(C4849-VLOOKUP(H4849,Riders!$A$2:$E$10002,4,FALSE))/365</f>
        <v>28.134246575342466</v>
      </c>
    </row>
    <row r="4850" spans="1:10">
      <c r="A4850" s="28" t="s">
        <v>292</v>
      </c>
      <c r="B4850" s="28">
        <v>2024</v>
      </c>
      <c r="C4850" s="9">
        <v>45326</v>
      </c>
      <c r="D4850" s="28" t="s">
        <v>64</v>
      </c>
      <c r="E4850" t="s">
        <v>89</v>
      </c>
      <c r="F4850">
        <v>5</v>
      </c>
      <c r="G4850">
        <v>2</v>
      </c>
      <c r="H4850" t="s">
        <v>105</v>
      </c>
      <c r="I4850" t="s">
        <v>30</v>
      </c>
      <c r="J4850" s="10">
        <f>(C4850-VLOOKUP(H4850,Riders!$A$2:$E$10002,4,FALSE))/365</f>
        <v>31.153424657534245</v>
      </c>
    </row>
    <row r="4851" spans="1:10">
      <c r="A4851" s="28" t="s">
        <v>292</v>
      </c>
      <c r="B4851" s="28">
        <v>2024</v>
      </c>
      <c r="C4851" s="9">
        <v>45326</v>
      </c>
      <c r="D4851" s="28" t="s">
        <v>64</v>
      </c>
      <c r="E4851" t="s">
        <v>89</v>
      </c>
      <c r="F4851">
        <v>5</v>
      </c>
      <c r="G4851">
        <v>3</v>
      </c>
      <c r="H4851" t="s">
        <v>181</v>
      </c>
      <c r="I4851" t="s">
        <v>473</v>
      </c>
      <c r="J4851" s="10">
        <f>(C4851-VLOOKUP(H4851,Riders!$A$2:$E$10002,4,FALSE))/365</f>
        <v>23.44109589041096</v>
      </c>
    </row>
    <row r="4852" spans="1:10">
      <c r="A4852" s="28" t="s">
        <v>292</v>
      </c>
      <c r="B4852" s="28">
        <v>2024</v>
      </c>
      <c r="C4852" s="9">
        <v>45326</v>
      </c>
      <c r="D4852" s="28" t="s">
        <v>64</v>
      </c>
      <c r="E4852" t="s">
        <v>89</v>
      </c>
      <c r="F4852">
        <v>5</v>
      </c>
      <c r="G4852">
        <v>4</v>
      </c>
      <c r="H4852" t="s">
        <v>1234</v>
      </c>
      <c r="I4852" t="s">
        <v>252</v>
      </c>
      <c r="J4852" s="10">
        <f>(C4852-VLOOKUP(H4852,Riders!$A$2:$E$10002,4,FALSE))/365</f>
        <v>22.183561643835617</v>
      </c>
    </row>
    <row r="4853" spans="1:10">
      <c r="A4853" s="28" t="s">
        <v>292</v>
      </c>
      <c r="B4853" s="28">
        <v>2024</v>
      </c>
      <c r="C4853" s="9">
        <v>45326</v>
      </c>
      <c r="D4853" s="28" t="s">
        <v>64</v>
      </c>
      <c r="E4853" t="s">
        <v>89</v>
      </c>
      <c r="F4853">
        <v>5</v>
      </c>
      <c r="G4853">
        <v>5</v>
      </c>
      <c r="H4853" t="s">
        <v>113</v>
      </c>
      <c r="I4853" t="s">
        <v>114</v>
      </c>
      <c r="J4853" s="10">
        <f>(C4853-VLOOKUP(H4853,Riders!$A$2:$E$10002,4,FALSE))/365</f>
        <v>28.986301369863014</v>
      </c>
    </row>
    <row r="4854" spans="1:10">
      <c r="A4854" s="28" t="s">
        <v>292</v>
      </c>
      <c r="B4854" s="28">
        <v>2024</v>
      </c>
      <c r="C4854" s="9">
        <v>45326</v>
      </c>
      <c r="D4854" s="28" t="s">
        <v>64</v>
      </c>
      <c r="E4854" t="s">
        <v>89</v>
      </c>
      <c r="F4854">
        <v>6</v>
      </c>
      <c r="G4854">
        <v>1</v>
      </c>
      <c r="H4854" t="s">
        <v>465</v>
      </c>
      <c r="I4854" t="s">
        <v>166</v>
      </c>
      <c r="J4854" s="10">
        <f>(C4854-VLOOKUP(H4854,Riders!$A$2:$E$10002,4,FALSE))/365</f>
        <v>24.542465753424658</v>
      </c>
    </row>
    <row r="4855" spans="1:10">
      <c r="A4855" s="28" t="s">
        <v>292</v>
      </c>
      <c r="B4855" s="28">
        <v>2024</v>
      </c>
      <c r="C4855" s="9">
        <v>45326</v>
      </c>
      <c r="D4855" s="28" t="s">
        <v>64</v>
      </c>
      <c r="E4855" t="s">
        <v>89</v>
      </c>
      <c r="F4855">
        <v>6</v>
      </c>
      <c r="G4855">
        <v>2</v>
      </c>
      <c r="H4855" t="s">
        <v>199</v>
      </c>
      <c r="I4855" t="s">
        <v>44</v>
      </c>
      <c r="J4855" s="10">
        <f>(C4855-VLOOKUP(H4855,Riders!$A$2:$E$10002,4,FALSE))/365</f>
        <v>28.564383561643837</v>
      </c>
    </row>
    <row r="4856" spans="1:10">
      <c r="A4856" s="28" t="s">
        <v>292</v>
      </c>
      <c r="B4856" s="28">
        <v>2024</v>
      </c>
      <c r="C4856" s="9">
        <v>45326</v>
      </c>
      <c r="D4856" s="28" t="s">
        <v>64</v>
      </c>
      <c r="E4856" t="s">
        <v>89</v>
      </c>
      <c r="F4856">
        <v>6</v>
      </c>
      <c r="G4856">
        <v>3</v>
      </c>
      <c r="H4856" t="s">
        <v>41</v>
      </c>
      <c r="I4856" t="s">
        <v>42</v>
      </c>
      <c r="J4856" s="10">
        <f>(C4856-VLOOKUP(H4856,Riders!$A$2:$E$10002,4,FALSE))/365</f>
        <v>23.364383561643837</v>
      </c>
    </row>
    <row r="4857" spans="1:10">
      <c r="A4857" s="28" t="s">
        <v>292</v>
      </c>
      <c r="B4857" s="28">
        <v>2024</v>
      </c>
      <c r="C4857" s="9">
        <v>45326</v>
      </c>
      <c r="D4857" s="28" t="s">
        <v>64</v>
      </c>
      <c r="E4857" t="s">
        <v>89</v>
      </c>
      <c r="F4857">
        <v>6</v>
      </c>
      <c r="G4857">
        <v>4</v>
      </c>
      <c r="H4857" t="s">
        <v>149</v>
      </c>
      <c r="I4857" t="s">
        <v>150</v>
      </c>
      <c r="J4857" s="10">
        <f>(C4857-VLOOKUP(H4857,Riders!$A$2:$E$10002,4,FALSE))/365</f>
        <v>24.56986301369863</v>
      </c>
    </row>
    <row r="4858" spans="1:10">
      <c r="A4858" s="28" t="s">
        <v>292</v>
      </c>
      <c r="B4858" s="28">
        <v>2024</v>
      </c>
      <c r="C4858" s="9">
        <v>45326</v>
      </c>
      <c r="D4858" s="28" t="s">
        <v>64</v>
      </c>
      <c r="E4858" t="s">
        <v>89</v>
      </c>
      <c r="F4858">
        <v>6</v>
      </c>
      <c r="G4858">
        <v>5</v>
      </c>
      <c r="H4858" t="s">
        <v>229</v>
      </c>
      <c r="I4858" t="s">
        <v>209</v>
      </c>
      <c r="J4858" s="10">
        <f>(C4858-VLOOKUP(H4858,Riders!$A$2:$E$10002,4,FALSE))/365</f>
        <v>25.13150684931507</v>
      </c>
    </row>
    <row r="4859" spans="1:10">
      <c r="A4859" s="28" t="s">
        <v>292</v>
      </c>
      <c r="B4859" s="28">
        <v>2024</v>
      </c>
      <c r="C4859" s="9">
        <v>45326</v>
      </c>
      <c r="D4859" s="28" t="s">
        <v>64</v>
      </c>
      <c r="E4859" t="s">
        <v>89</v>
      </c>
      <c r="F4859">
        <v>6</v>
      </c>
      <c r="G4859">
        <v>6</v>
      </c>
      <c r="H4859" t="s">
        <v>169</v>
      </c>
      <c r="I4859" t="s">
        <v>80</v>
      </c>
      <c r="J4859" s="10">
        <f>(C4859-VLOOKUP(H4859,Riders!$A$2:$E$10002,4,FALSE))/365</f>
        <v>33.613698630136987</v>
      </c>
    </row>
    <row r="4860" spans="1:10">
      <c r="A4860" s="28" t="s">
        <v>292</v>
      </c>
      <c r="B4860" s="28">
        <v>2024</v>
      </c>
      <c r="C4860" s="9">
        <v>45326</v>
      </c>
      <c r="D4860" s="28" t="s">
        <v>64</v>
      </c>
      <c r="E4860" t="s">
        <v>89</v>
      </c>
      <c r="F4860">
        <v>7</v>
      </c>
      <c r="G4860">
        <v>1</v>
      </c>
      <c r="H4860" t="s">
        <v>110</v>
      </c>
      <c r="I4860" t="s">
        <v>111</v>
      </c>
      <c r="J4860" s="10">
        <f>(C4860-VLOOKUP(H4860,Riders!$A$2:$E$10002,4,FALSE))/365</f>
        <v>26.802739726027397</v>
      </c>
    </row>
    <row r="4861" spans="1:10">
      <c r="A4861" s="28" t="s">
        <v>292</v>
      </c>
      <c r="B4861" s="28">
        <v>2024</v>
      </c>
      <c r="C4861" s="9">
        <v>45326</v>
      </c>
      <c r="D4861" s="28" t="s">
        <v>64</v>
      </c>
      <c r="E4861" t="s">
        <v>89</v>
      </c>
      <c r="F4861">
        <v>7</v>
      </c>
      <c r="G4861">
        <v>2</v>
      </c>
      <c r="H4861" t="s">
        <v>165</v>
      </c>
      <c r="I4861" t="s">
        <v>44</v>
      </c>
      <c r="J4861" s="10">
        <f>(C4861-VLOOKUP(H4861,Riders!$A$2:$E$10002,4,FALSE))/365</f>
        <v>34.095890410958901</v>
      </c>
    </row>
    <row r="4862" spans="1:10">
      <c r="A4862" s="28" t="s">
        <v>292</v>
      </c>
      <c r="B4862" s="28">
        <v>2024</v>
      </c>
      <c r="C4862" s="9">
        <v>45326</v>
      </c>
      <c r="D4862" s="28" t="s">
        <v>64</v>
      </c>
      <c r="E4862" t="s">
        <v>89</v>
      </c>
      <c r="F4862">
        <v>7</v>
      </c>
      <c r="G4862">
        <v>3</v>
      </c>
      <c r="H4862" t="s">
        <v>146</v>
      </c>
      <c r="I4862" t="s">
        <v>54</v>
      </c>
      <c r="J4862" s="10">
        <f>(C4862-VLOOKUP(H4862,Riders!$A$2:$E$10002,4,FALSE))/365</f>
        <v>29.649315068493152</v>
      </c>
    </row>
    <row r="4863" spans="1:10">
      <c r="A4863" s="28" t="s">
        <v>292</v>
      </c>
      <c r="B4863" s="28">
        <v>2024</v>
      </c>
      <c r="C4863" s="9">
        <v>45326</v>
      </c>
      <c r="D4863" s="28" t="s">
        <v>64</v>
      </c>
      <c r="E4863" t="s">
        <v>89</v>
      </c>
      <c r="F4863">
        <v>7</v>
      </c>
      <c r="G4863">
        <v>4</v>
      </c>
      <c r="H4863" t="s">
        <v>134</v>
      </c>
      <c r="I4863" t="s">
        <v>33</v>
      </c>
      <c r="J4863" s="10">
        <f>(C4863-VLOOKUP(H4863,Riders!$A$2:$E$10002,4,FALSE))/365</f>
        <v>27.435616438356163</v>
      </c>
    </row>
    <row r="4864" spans="1:10">
      <c r="A4864" s="28" t="s">
        <v>292</v>
      </c>
      <c r="B4864" s="28">
        <v>2024</v>
      </c>
      <c r="C4864" s="9">
        <v>45326</v>
      </c>
      <c r="D4864" s="28" t="s">
        <v>64</v>
      </c>
      <c r="E4864" t="s">
        <v>89</v>
      </c>
      <c r="F4864">
        <v>7</v>
      </c>
      <c r="G4864">
        <v>5</v>
      </c>
      <c r="H4864" t="s">
        <v>1172</v>
      </c>
      <c r="I4864" t="s">
        <v>150</v>
      </c>
      <c r="J4864" s="10">
        <f>(C4864-VLOOKUP(H4864,Riders!$A$2:$E$10002,4,FALSE))/365</f>
        <v>22.704109589041096</v>
      </c>
    </row>
    <row r="4865" spans="1:10">
      <c r="A4865" s="28" t="s">
        <v>292</v>
      </c>
      <c r="B4865" s="28">
        <v>2024</v>
      </c>
      <c r="C4865" s="9">
        <v>45326</v>
      </c>
      <c r="D4865" s="28" t="s">
        <v>64</v>
      </c>
      <c r="E4865" t="s">
        <v>89</v>
      </c>
      <c r="F4865">
        <v>7</v>
      </c>
      <c r="G4865">
        <v>6</v>
      </c>
      <c r="H4865" t="s">
        <v>1164</v>
      </c>
      <c r="I4865" t="s">
        <v>28</v>
      </c>
      <c r="J4865" s="10">
        <f>(C4865-VLOOKUP(H4865,Riders!$A$2:$E$10002,4,FALSE))/365</f>
        <v>20.172602739726027</v>
      </c>
    </row>
    <row r="4866" spans="1:10">
      <c r="A4866" s="28" t="s">
        <v>292</v>
      </c>
      <c r="B4866" s="28">
        <v>2024</v>
      </c>
      <c r="C4866" s="9">
        <v>45326</v>
      </c>
      <c r="D4866" s="28" t="s">
        <v>64</v>
      </c>
      <c r="E4866" t="s">
        <v>115</v>
      </c>
      <c r="F4866">
        <v>1</v>
      </c>
      <c r="G4866">
        <v>1</v>
      </c>
      <c r="H4866" t="s">
        <v>36</v>
      </c>
      <c r="I4866" t="s">
        <v>37</v>
      </c>
      <c r="J4866" s="10">
        <f>(C4866-VLOOKUP(H4866,Riders!$A$2:$E$10002,4,FALSE))/365</f>
        <v>23.035616438356165</v>
      </c>
    </row>
    <row r="4867" spans="1:10">
      <c r="A4867" s="28" t="s">
        <v>292</v>
      </c>
      <c r="B4867" s="28">
        <v>2024</v>
      </c>
      <c r="C4867" s="9">
        <v>45326</v>
      </c>
      <c r="D4867" s="28" t="s">
        <v>64</v>
      </c>
      <c r="E4867" t="s">
        <v>115</v>
      </c>
      <c r="F4867">
        <v>1</v>
      </c>
      <c r="G4867">
        <v>2</v>
      </c>
      <c r="H4867" t="s">
        <v>29</v>
      </c>
      <c r="I4867" t="s">
        <v>166</v>
      </c>
      <c r="J4867" s="10">
        <f>(C4867-VLOOKUP(H4867,Riders!$A$2:$E$10002,4,FALSE))/365</f>
        <v>27.950684931506849</v>
      </c>
    </row>
    <row r="4868" spans="1:10">
      <c r="A4868" s="28" t="s">
        <v>292</v>
      </c>
      <c r="B4868" s="28">
        <v>2024</v>
      </c>
      <c r="C4868" s="9">
        <v>45326</v>
      </c>
      <c r="D4868" s="28" t="s">
        <v>64</v>
      </c>
      <c r="E4868" t="s">
        <v>115</v>
      </c>
      <c r="F4868">
        <v>1</v>
      </c>
      <c r="G4868">
        <v>3</v>
      </c>
      <c r="H4868" t="s">
        <v>123</v>
      </c>
      <c r="I4868" t="s">
        <v>73</v>
      </c>
      <c r="J4868" s="10">
        <f>(C4868-VLOOKUP(H4868,Riders!$A$2:$E$10002,4,FALSE))/365</f>
        <v>26.989041095890411</v>
      </c>
    </row>
    <row r="4869" spans="1:10">
      <c r="A4869" s="28" t="s">
        <v>292</v>
      </c>
      <c r="B4869" s="28">
        <v>2024</v>
      </c>
      <c r="C4869" s="9">
        <v>45326</v>
      </c>
      <c r="D4869" s="28" t="s">
        <v>64</v>
      </c>
      <c r="E4869" t="s">
        <v>115</v>
      </c>
      <c r="F4869">
        <v>1</v>
      </c>
      <c r="G4869">
        <v>4</v>
      </c>
      <c r="H4869" t="s">
        <v>1164</v>
      </c>
      <c r="I4869" t="s">
        <v>28</v>
      </c>
      <c r="J4869" s="10">
        <f>(C4869-VLOOKUP(H4869,Riders!$A$2:$E$10002,4,FALSE))/365</f>
        <v>20.172602739726027</v>
      </c>
    </row>
    <row r="4870" spans="1:10">
      <c r="A4870" s="28" t="s">
        <v>292</v>
      </c>
      <c r="B4870" s="28">
        <v>2024</v>
      </c>
      <c r="C4870" s="9">
        <v>45326</v>
      </c>
      <c r="D4870" s="28" t="s">
        <v>64</v>
      </c>
      <c r="E4870" t="s">
        <v>115</v>
      </c>
      <c r="F4870">
        <v>1</v>
      </c>
      <c r="G4870">
        <v>5</v>
      </c>
      <c r="H4870" t="s">
        <v>181</v>
      </c>
      <c r="I4870" t="s">
        <v>473</v>
      </c>
      <c r="J4870" s="10">
        <f>(C4870-VLOOKUP(H4870,Riders!$A$2:$E$10002,4,FALSE))/365</f>
        <v>23.44109589041096</v>
      </c>
    </row>
    <row r="4871" spans="1:10">
      <c r="A4871" s="28" t="s">
        <v>292</v>
      </c>
      <c r="B4871" s="28">
        <v>2024</v>
      </c>
      <c r="C4871" s="9">
        <v>45326</v>
      </c>
      <c r="D4871" s="28" t="s">
        <v>64</v>
      </c>
      <c r="E4871" t="s">
        <v>115</v>
      </c>
      <c r="F4871">
        <v>1</v>
      </c>
      <c r="G4871">
        <v>6</v>
      </c>
      <c r="H4871" t="s">
        <v>199</v>
      </c>
      <c r="I4871" t="s">
        <v>44</v>
      </c>
      <c r="J4871" s="10">
        <f>(C4871-VLOOKUP(H4871,Riders!$A$2:$E$10002,4,FALSE))/365</f>
        <v>28.564383561643837</v>
      </c>
    </row>
    <row r="4872" spans="1:10">
      <c r="A4872" s="28" t="s">
        <v>292</v>
      </c>
      <c r="B4872" s="28">
        <v>2024</v>
      </c>
      <c r="C4872" s="9">
        <v>45326</v>
      </c>
      <c r="D4872" s="28" t="s">
        <v>64</v>
      </c>
      <c r="E4872" t="s">
        <v>115</v>
      </c>
      <c r="F4872">
        <v>2</v>
      </c>
      <c r="G4872">
        <v>1</v>
      </c>
      <c r="H4872" t="s">
        <v>55</v>
      </c>
      <c r="I4872" t="s">
        <v>56</v>
      </c>
      <c r="J4872" s="10">
        <f>(C4872-VLOOKUP(H4872,Riders!$A$2:$E$10002,4,FALSE))/365</f>
        <v>24.065753424657533</v>
      </c>
    </row>
    <row r="4873" spans="1:10">
      <c r="A4873" s="28" t="s">
        <v>292</v>
      </c>
      <c r="B4873" s="28">
        <v>2024</v>
      </c>
      <c r="C4873" s="9">
        <v>45326</v>
      </c>
      <c r="D4873" s="28" t="s">
        <v>64</v>
      </c>
      <c r="E4873" t="s">
        <v>115</v>
      </c>
      <c r="F4873">
        <v>2</v>
      </c>
      <c r="G4873">
        <v>2</v>
      </c>
      <c r="H4873" t="s">
        <v>31</v>
      </c>
      <c r="I4873" t="s">
        <v>1064</v>
      </c>
      <c r="J4873" s="10">
        <f>(C4873-VLOOKUP(H4873,Riders!$A$2:$E$10002,4,FALSE))/365</f>
        <v>22.235616438356164</v>
      </c>
    </row>
    <row r="4874" spans="1:10">
      <c r="A4874" s="28" t="s">
        <v>292</v>
      </c>
      <c r="B4874" s="28">
        <v>2024</v>
      </c>
      <c r="C4874" s="9">
        <v>45326</v>
      </c>
      <c r="D4874" s="28" t="s">
        <v>64</v>
      </c>
      <c r="E4874" t="s">
        <v>115</v>
      </c>
      <c r="F4874">
        <v>2</v>
      </c>
      <c r="G4874">
        <v>3</v>
      </c>
      <c r="H4874" t="s">
        <v>1172</v>
      </c>
      <c r="I4874" t="s">
        <v>150</v>
      </c>
      <c r="J4874" s="10">
        <f>(C4874-VLOOKUP(H4874,Riders!$A$2:$E$10002,4,FALSE))/365</f>
        <v>22.704109589041096</v>
      </c>
    </row>
    <row r="4875" spans="1:10">
      <c r="A4875" s="28" t="s">
        <v>292</v>
      </c>
      <c r="B4875" s="28">
        <v>2024</v>
      </c>
      <c r="C4875" s="9">
        <v>45326</v>
      </c>
      <c r="D4875" s="28" t="s">
        <v>64</v>
      </c>
      <c r="E4875" t="s">
        <v>115</v>
      </c>
      <c r="F4875">
        <v>2</v>
      </c>
      <c r="G4875">
        <v>4</v>
      </c>
      <c r="H4875" t="s">
        <v>1234</v>
      </c>
      <c r="I4875" t="s">
        <v>252</v>
      </c>
      <c r="J4875" s="10">
        <f>(C4875-VLOOKUP(H4875,Riders!$A$2:$E$10002,4,FALSE))/365</f>
        <v>22.183561643835617</v>
      </c>
    </row>
    <row r="4876" spans="1:10">
      <c r="A4876" s="28" t="s">
        <v>292</v>
      </c>
      <c r="B4876" s="28">
        <v>2024</v>
      </c>
      <c r="C4876" s="9">
        <v>45326</v>
      </c>
      <c r="D4876" s="28" t="s">
        <v>64</v>
      </c>
      <c r="E4876" t="s">
        <v>115</v>
      </c>
      <c r="F4876">
        <v>2</v>
      </c>
      <c r="G4876" t="s">
        <v>601</v>
      </c>
      <c r="H4876" t="s">
        <v>41</v>
      </c>
      <c r="I4876" t="s">
        <v>42</v>
      </c>
      <c r="J4876" s="10">
        <f>(C4876-VLOOKUP(H4876,Riders!$A$2:$E$10002,4,FALSE))/365</f>
        <v>23.364383561643837</v>
      </c>
    </row>
    <row r="4877" spans="1:10">
      <c r="A4877" s="28" t="s">
        <v>292</v>
      </c>
      <c r="B4877" s="28">
        <v>2024</v>
      </c>
      <c r="C4877" s="9">
        <v>45326</v>
      </c>
      <c r="D4877" s="28" t="s">
        <v>64</v>
      </c>
      <c r="E4877" t="s">
        <v>115</v>
      </c>
      <c r="F4877">
        <v>2</v>
      </c>
      <c r="G4877" t="s">
        <v>601</v>
      </c>
      <c r="H4877" t="s">
        <v>49</v>
      </c>
      <c r="I4877" t="s">
        <v>1063</v>
      </c>
      <c r="J4877" s="10">
        <f>(C4877-VLOOKUP(H4877,Riders!$A$2:$E$10002,4,FALSE))/365</f>
        <v>26.18904109589041</v>
      </c>
    </row>
    <row r="4878" spans="1:10">
      <c r="A4878" s="28" t="s">
        <v>292</v>
      </c>
      <c r="B4878" s="28">
        <v>2024</v>
      </c>
      <c r="C4878" s="9">
        <v>45326</v>
      </c>
      <c r="D4878" s="28" t="s">
        <v>64</v>
      </c>
      <c r="E4878" t="s">
        <v>115</v>
      </c>
      <c r="F4878">
        <v>3</v>
      </c>
      <c r="G4878">
        <v>1</v>
      </c>
      <c r="H4878" t="s">
        <v>134</v>
      </c>
      <c r="I4878" t="s">
        <v>33</v>
      </c>
      <c r="J4878" s="10">
        <f>(C4878-VLOOKUP(H4878,Riders!$A$2:$E$10002,4,FALSE))/365</f>
        <v>27.435616438356163</v>
      </c>
    </row>
    <row r="4879" spans="1:10">
      <c r="A4879" s="28" t="s">
        <v>292</v>
      </c>
      <c r="B4879" s="28">
        <v>2024</v>
      </c>
      <c r="C4879" s="9">
        <v>45326</v>
      </c>
      <c r="D4879" s="28" t="s">
        <v>64</v>
      </c>
      <c r="E4879" t="s">
        <v>115</v>
      </c>
      <c r="F4879">
        <v>3</v>
      </c>
      <c r="G4879">
        <v>2</v>
      </c>
      <c r="H4879" t="s">
        <v>149</v>
      </c>
      <c r="I4879" t="s">
        <v>150</v>
      </c>
      <c r="J4879" s="10">
        <f>(C4879-VLOOKUP(H4879,Riders!$A$2:$E$10002,4,FALSE))/365</f>
        <v>24.56986301369863</v>
      </c>
    </row>
    <row r="4880" spans="1:10">
      <c r="A4880" s="28" t="s">
        <v>292</v>
      </c>
      <c r="B4880" s="28">
        <v>2024</v>
      </c>
      <c r="C4880" s="9">
        <v>45326</v>
      </c>
      <c r="D4880" s="28" t="s">
        <v>64</v>
      </c>
      <c r="E4880" t="s">
        <v>115</v>
      </c>
      <c r="F4880">
        <v>3</v>
      </c>
      <c r="G4880">
        <v>3</v>
      </c>
      <c r="H4880" t="s">
        <v>208</v>
      </c>
      <c r="I4880" t="s">
        <v>209</v>
      </c>
      <c r="J4880" s="10">
        <f>(C4880-VLOOKUP(H4880,Riders!$A$2:$E$10002,4,FALSE))/365</f>
        <v>26.616438356164384</v>
      </c>
    </row>
    <row r="4881" spans="1:10">
      <c r="A4881" s="28" t="s">
        <v>292</v>
      </c>
      <c r="B4881" s="28">
        <v>2024</v>
      </c>
      <c r="C4881" s="9">
        <v>45326</v>
      </c>
      <c r="D4881" s="28" t="s">
        <v>64</v>
      </c>
      <c r="E4881" t="s">
        <v>115</v>
      </c>
      <c r="F4881">
        <v>3</v>
      </c>
      <c r="G4881" t="s">
        <v>531</v>
      </c>
      <c r="H4881" t="s">
        <v>113</v>
      </c>
      <c r="I4881" t="s">
        <v>114</v>
      </c>
      <c r="J4881" s="10">
        <f>(C4881-VLOOKUP(H4881,Riders!$A$2:$E$10002,4,FALSE))/365</f>
        <v>28.986301369863014</v>
      </c>
    </row>
    <row r="4882" spans="1:10">
      <c r="A4882" s="28" t="s">
        <v>292</v>
      </c>
      <c r="B4882" s="28">
        <v>2024</v>
      </c>
      <c r="C4882" s="9">
        <v>45326</v>
      </c>
      <c r="D4882" s="28" t="s">
        <v>64</v>
      </c>
      <c r="E4882" t="s">
        <v>115</v>
      </c>
      <c r="F4882">
        <v>3</v>
      </c>
      <c r="G4882" t="s">
        <v>601</v>
      </c>
      <c r="H4882" t="s">
        <v>130</v>
      </c>
      <c r="I4882" t="s">
        <v>111</v>
      </c>
      <c r="J4882" s="10">
        <f>(C4882-VLOOKUP(H4882,Riders!$A$2:$E$10002,4,FALSE))/365</f>
        <v>24.580821917808219</v>
      </c>
    </row>
    <row r="4883" spans="1:10">
      <c r="A4883" s="28" t="s">
        <v>292</v>
      </c>
      <c r="B4883" s="28">
        <v>2024</v>
      </c>
      <c r="C4883" s="9">
        <v>45326</v>
      </c>
      <c r="D4883" s="28" t="s">
        <v>64</v>
      </c>
      <c r="E4883" t="s">
        <v>115</v>
      </c>
      <c r="F4883">
        <v>3</v>
      </c>
      <c r="G4883" t="s">
        <v>601</v>
      </c>
      <c r="H4883" t="s">
        <v>1113</v>
      </c>
      <c r="I4883" t="s">
        <v>24</v>
      </c>
      <c r="J4883" s="10">
        <f>(C4883-VLOOKUP(H4883,Riders!$A$2:$E$10002,4,FALSE))/365</f>
        <v>19.490410958904111</v>
      </c>
    </row>
    <row r="4884" spans="1:10">
      <c r="A4884" s="28" t="s">
        <v>292</v>
      </c>
      <c r="B4884" s="28">
        <v>2024</v>
      </c>
      <c r="C4884" s="9">
        <v>45326</v>
      </c>
      <c r="D4884" s="28" t="s">
        <v>64</v>
      </c>
      <c r="E4884" t="s">
        <v>115</v>
      </c>
      <c r="F4884">
        <v>4</v>
      </c>
      <c r="G4884">
        <v>1</v>
      </c>
      <c r="H4884" t="s">
        <v>104</v>
      </c>
      <c r="I4884" t="s">
        <v>100</v>
      </c>
      <c r="J4884" s="10">
        <f>(C4884-VLOOKUP(H4884,Riders!$A$2:$E$10002,4,FALSE))/365</f>
        <v>31.468493150684932</v>
      </c>
    </row>
    <row r="4885" spans="1:10">
      <c r="A4885" s="28" t="s">
        <v>292</v>
      </c>
      <c r="B4885" s="28">
        <v>2024</v>
      </c>
      <c r="C4885" s="9">
        <v>45326</v>
      </c>
      <c r="D4885" s="28" t="s">
        <v>64</v>
      </c>
      <c r="E4885" t="s">
        <v>115</v>
      </c>
      <c r="F4885">
        <v>4</v>
      </c>
      <c r="G4885">
        <v>2</v>
      </c>
      <c r="H4885" t="s">
        <v>132</v>
      </c>
      <c r="I4885" t="s">
        <v>32</v>
      </c>
      <c r="J4885" s="10">
        <f>(C4885-VLOOKUP(H4885,Riders!$A$2:$E$10002,4,FALSE))/365</f>
        <v>24.306849315068494</v>
      </c>
    </row>
    <row r="4886" spans="1:10">
      <c r="A4886" s="28" t="s">
        <v>292</v>
      </c>
      <c r="B4886" s="28">
        <v>2024</v>
      </c>
      <c r="C4886" s="9">
        <v>45326</v>
      </c>
      <c r="D4886" s="28" t="s">
        <v>64</v>
      </c>
      <c r="E4886" t="s">
        <v>115</v>
      </c>
      <c r="F4886">
        <v>4</v>
      </c>
      <c r="G4886">
        <v>3</v>
      </c>
      <c r="H4886" t="s">
        <v>108</v>
      </c>
      <c r="I4886" t="s">
        <v>56</v>
      </c>
      <c r="J4886" s="10">
        <f>(C4886-VLOOKUP(H4886,Riders!$A$2:$E$10002,4,FALSE))/365</f>
        <v>25.824657534246576</v>
      </c>
    </row>
    <row r="4887" spans="1:10">
      <c r="A4887" s="28" t="s">
        <v>292</v>
      </c>
      <c r="B4887" s="28">
        <v>2024</v>
      </c>
      <c r="C4887" s="9">
        <v>45326</v>
      </c>
      <c r="D4887" s="28" t="s">
        <v>64</v>
      </c>
      <c r="E4887" t="s">
        <v>115</v>
      </c>
      <c r="F4887">
        <v>4</v>
      </c>
      <c r="G4887">
        <v>4</v>
      </c>
      <c r="H4887" t="s">
        <v>8292</v>
      </c>
      <c r="I4887" t="s">
        <v>40</v>
      </c>
      <c r="J4887" s="10">
        <f>(C4887-VLOOKUP(H4887,Riders!$A$2:$E$10002,4,FALSE))/365</f>
        <v>25.30958904109589</v>
      </c>
    </row>
    <row r="4888" spans="1:10">
      <c r="A4888" s="28" t="s">
        <v>292</v>
      </c>
      <c r="B4888" s="28">
        <v>2024</v>
      </c>
      <c r="C4888" s="9">
        <v>45326</v>
      </c>
      <c r="D4888" s="28" t="s">
        <v>64</v>
      </c>
      <c r="E4888" t="s">
        <v>115</v>
      </c>
      <c r="F4888">
        <v>4</v>
      </c>
      <c r="G4888">
        <v>5</v>
      </c>
      <c r="H4888" t="s">
        <v>146</v>
      </c>
      <c r="I4888" t="s">
        <v>54</v>
      </c>
      <c r="J4888" s="10">
        <f>(C4888-VLOOKUP(H4888,Riders!$A$2:$E$10002,4,FALSE))/365</f>
        <v>29.649315068493152</v>
      </c>
    </row>
    <row r="4889" spans="1:10">
      <c r="A4889" s="28" t="s">
        <v>292</v>
      </c>
      <c r="B4889" s="28">
        <v>2024</v>
      </c>
      <c r="C4889" s="9">
        <v>45326</v>
      </c>
      <c r="D4889" s="28" t="s">
        <v>64</v>
      </c>
      <c r="E4889" t="s">
        <v>115</v>
      </c>
      <c r="F4889">
        <v>4</v>
      </c>
      <c r="G4889">
        <v>6</v>
      </c>
      <c r="H4889" t="s">
        <v>229</v>
      </c>
      <c r="I4889" t="s">
        <v>209</v>
      </c>
      <c r="J4889" s="10">
        <f>(C4889-VLOOKUP(H4889,Riders!$A$2:$E$10002,4,FALSE))/365</f>
        <v>25.13150684931507</v>
      </c>
    </row>
    <row r="4890" spans="1:10">
      <c r="A4890" s="28" t="s">
        <v>292</v>
      </c>
      <c r="B4890" s="28">
        <v>2024</v>
      </c>
      <c r="C4890" s="9">
        <v>45326</v>
      </c>
      <c r="D4890" s="28" t="s">
        <v>64</v>
      </c>
      <c r="E4890" t="s">
        <v>115</v>
      </c>
      <c r="F4890">
        <v>5</v>
      </c>
      <c r="G4890">
        <v>1</v>
      </c>
      <c r="H4890" t="s">
        <v>105</v>
      </c>
      <c r="I4890" t="s">
        <v>30</v>
      </c>
      <c r="J4890" s="10">
        <f>(C4890-VLOOKUP(H4890,Riders!$A$2:$E$10002,4,FALSE))/365</f>
        <v>31.153424657534245</v>
      </c>
    </row>
    <row r="4891" spans="1:10">
      <c r="A4891" s="28" t="s">
        <v>292</v>
      </c>
      <c r="B4891" s="28">
        <v>2024</v>
      </c>
      <c r="C4891" s="9">
        <v>45326</v>
      </c>
      <c r="D4891" s="28" t="s">
        <v>64</v>
      </c>
      <c r="E4891" t="s">
        <v>115</v>
      </c>
      <c r="F4891">
        <v>5</v>
      </c>
      <c r="G4891">
        <v>2</v>
      </c>
      <c r="H4891" t="s">
        <v>98</v>
      </c>
      <c r="I4891" t="s">
        <v>42</v>
      </c>
      <c r="J4891" s="10">
        <f>(C4891-VLOOKUP(H4891,Riders!$A$2:$E$10002,4,FALSE))/365</f>
        <v>25.287671232876711</v>
      </c>
    </row>
    <row r="4892" spans="1:10">
      <c r="A4892" s="28" t="s">
        <v>292</v>
      </c>
      <c r="B4892" s="28">
        <v>2024</v>
      </c>
      <c r="C4892" s="9">
        <v>45326</v>
      </c>
      <c r="D4892" s="28" t="s">
        <v>64</v>
      </c>
      <c r="E4892" t="s">
        <v>115</v>
      </c>
      <c r="F4892">
        <v>5</v>
      </c>
      <c r="G4892">
        <v>3</v>
      </c>
      <c r="H4892" t="s">
        <v>165</v>
      </c>
      <c r="I4892" t="s">
        <v>44</v>
      </c>
      <c r="J4892" s="10">
        <f>(C4892-VLOOKUP(H4892,Riders!$A$2:$E$10002,4,FALSE))/365</f>
        <v>34.095890410958901</v>
      </c>
    </row>
    <row r="4893" spans="1:10">
      <c r="A4893" s="28" t="s">
        <v>292</v>
      </c>
      <c r="B4893" s="28">
        <v>2024</v>
      </c>
      <c r="C4893" s="9">
        <v>45326</v>
      </c>
      <c r="D4893" s="28" t="s">
        <v>64</v>
      </c>
      <c r="E4893" t="s">
        <v>115</v>
      </c>
      <c r="F4893">
        <v>5</v>
      </c>
      <c r="G4893">
        <v>4</v>
      </c>
      <c r="H4893" t="s">
        <v>8291</v>
      </c>
      <c r="I4893" t="s">
        <v>40</v>
      </c>
      <c r="J4893" s="10">
        <f>(C4893-VLOOKUP(H4893,Riders!$A$2:$E$10002,4,FALSE))/365</f>
        <v>25.512328767123286</v>
      </c>
    </row>
    <row r="4894" spans="1:10">
      <c r="A4894" s="28" t="s">
        <v>292</v>
      </c>
      <c r="B4894" s="28">
        <v>2024</v>
      </c>
      <c r="C4894" s="9">
        <v>45326</v>
      </c>
      <c r="D4894" s="28" t="s">
        <v>64</v>
      </c>
      <c r="E4894" t="s">
        <v>115</v>
      </c>
      <c r="F4894">
        <v>5</v>
      </c>
      <c r="G4894">
        <v>5</v>
      </c>
      <c r="H4894" t="s">
        <v>23</v>
      </c>
      <c r="I4894" t="s">
        <v>24</v>
      </c>
      <c r="J4894" s="10">
        <f>(C4894-VLOOKUP(H4894,Riders!$A$2:$E$10002,4,FALSE))/365</f>
        <v>22.304109589041097</v>
      </c>
    </row>
    <row r="4895" spans="1:10">
      <c r="A4895" s="28" t="s">
        <v>292</v>
      </c>
      <c r="B4895" s="28">
        <v>2024</v>
      </c>
      <c r="C4895" s="9">
        <v>45326</v>
      </c>
      <c r="D4895" s="28" t="s">
        <v>64</v>
      </c>
      <c r="E4895" t="s">
        <v>115</v>
      </c>
      <c r="F4895">
        <v>5</v>
      </c>
      <c r="G4895">
        <v>6</v>
      </c>
      <c r="H4895" t="s">
        <v>169</v>
      </c>
      <c r="I4895" t="s">
        <v>80</v>
      </c>
      <c r="J4895" s="10">
        <f>(C4895-VLOOKUP(H4895,Riders!$A$2:$E$10002,4,FALSE))/365</f>
        <v>33.613698630136987</v>
      </c>
    </row>
    <row r="4896" spans="1:10">
      <c r="A4896" s="28" t="s">
        <v>292</v>
      </c>
      <c r="B4896" s="28">
        <v>2024</v>
      </c>
      <c r="C4896" s="9">
        <v>45326</v>
      </c>
      <c r="D4896" s="28" t="s">
        <v>64</v>
      </c>
      <c r="E4896" t="s">
        <v>117</v>
      </c>
      <c r="F4896">
        <v>1</v>
      </c>
      <c r="G4896">
        <v>1</v>
      </c>
      <c r="H4896" t="s">
        <v>99</v>
      </c>
      <c r="I4896" t="s">
        <v>100</v>
      </c>
      <c r="J4896" s="10">
        <f>(C4896-VLOOKUP(H4896,Riders!$A$2:$E$10002,4,FALSE))/365</f>
        <v>24.81917808219178</v>
      </c>
    </row>
    <row r="4897" spans="1:10">
      <c r="A4897" s="28" t="s">
        <v>292</v>
      </c>
      <c r="B4897" s="28">
        <v>2024</v>
      </c>
      <c r="C4897" s="9">
        <v>45326</v>
      </c>
      <c r="D4897" s="28" t="s">
        <v>64</v>
      </c>
      <c r="E4897" t="s">
        <v>117</v>
      </c>
      <c r="F4897">
        <v>1</v>
      </c>
      <c r="G4897">
        <v>2</v>
      </c>
      <c r="H4897" t="s">
        <v>36</v>
      </c>
      <c r="I4897" t="s">
        <v>37</v>
      </c>
      <c r="J4897" s="10">
        <f>(C4897-VLOOKUP(H4897,Riders!$A$2:$E$10002,4,FALSE))/365</f>
        <v>23.035616438356165</v>
      </c>
    </row>
    <row r="4898" spans="1:10">
      <c r="A4898" s="28" t="s">
        <v>292</v>
      </c>
      <c r="B4898" s="28">
        <v>2024</v>
      </c>
      <c r="C4898" s="9">
        <v>45326</v>
      </c>
      <c r="D4898" s="28" t="s">
        <v>64</v>
      </c>
      <c r="E4898" t="s">
        <v>117</v>
      </c>
      <c r="F4898">
        <v>1</v>
      </c>
      <c r="G4898">
        <v>3</v>
      </c>
      <c r="H4898" t="s">
        <v>193</v>
      </c>
      <c r="I4898" t="s">
        <v>50</v>
      </c>
      <c r="J4898" s="10">
        <f>(C4898-VLOOKUP(H4898,Riders!$A$2:$E$10002,4,FALSE))/365</f>
        <v>36.106849315068494</v>
      </c>
    </row>
    <row r="4899" spans="1:10">
      <c r="A4899" s="28" t="s">
        <v>292</v>
      </c>
      <c r="B4899" s="28">
        <v>2024</v>
      </c>
      <c r="C4899" s="9">
        <v>45326</v>
      </c>
      <c r="D4899" s="28" t="s">
        <v>64</v>
      </c>
      <c r="E4899" t="s">
        <v>117</v>
      </c>
      <c r="F4899">
        <v>1</v>
      </c>
      <c r="G4899">
        <v>4</v>
      </c>
      <c r="H4899" t="s">
        <v>105</v>
      </c>
      <c r="I4899" t="s">
        <v>30</v>
      </c>
      <c r="J4899" s="10">
        <f>(C4899-VLOOKUP(H4899,Riders!$A$2:$E$10002,4,FALSE))/365</f>
        <v>31.153424657534245</v>
      </c>
    </row>
    <row r="4900" spans="1:10">
      <c r="A4900" s="28" t="s">
        <v>292</v>
      </c>
      <c r="B4900" s="28">
        <v>2024</v>
      </c>
      <c r="C4900" s="9">
        <v>45326</v>
      </c>
      <c r="D4900" s="28" t="s">
        <v>64</v>
      </c>
      <c r="E4900" t="s">
        <v>117</v>
      </c>
      <c r="F4900">
        <v>1</v>
      </c>
      <c r="G4900">
        <v>5</v>
      </c>
      <c r="H4900" t="s">
        <v>55</v>
      </c>
      <c r="I4900" t="s">
        <v>56</v>
      </c>
      <c r="J4900" s="10">
        <f>(C4900-VLOOKUP(H4900,Riders!$A$2:$E$10002,4,FALSE))/365</f>
        <v>24.065753424657533</v>
      </c>
    </row>
    <row r="4901" spans="1:10">
      <c r="A4901" s="28" t="s">
        <v>292</v>
      </c>
      <c r="B4901" s="28">
        <v>2024</v>
      </c>
      <c r="C4901" s="9">
        <v>45326</v>
      </c>
      <c r="D4901" s="28" t="s">
        <v>64</v>
      </c>
      <c r="E4901" t="s">
        <v>117</v>
      </c>
      <c r="F4901">
        <v>1</v>
      </c>
      <c r="G4901">
        <v>6</v>
      </c>
      <c r="H4901" t="s">
        <v>27</v>
      </c>
      <c r="I4901" t="s">
        <v>28</v>
      </c>
      <c r="J4901" s="10">
        <f>(C4901-VLOOKUP(H4901,Riders!$A$2:$E$10002,4,FALSE))/365</f>
        <v>28.134246575342466</v>
      </c>
    </row>
    <row r="4902" spans="1:10">
      <c r="A4902" s="28" t="s">
        <v>292</v>
      </c>
      <c r="B4902" s="28">
        <v>2024</v>
      </c>
      <c r="C4902" s="9">
        <v>45326</v>
      </c>
      <c r="D4902" s="28" t="s">
        <v>64</v>
      </c>
      <c r="E4902" t="s">
        <v>117</v>
      </c>
      <c r="F4902">
        <v>2</v>
      </c>
      <c r="G4902">
        <v>1</v>
      </c>
      <c r="H4902" t="s">
        <v>167</v>
      </c>
      <c r="I4902" t="s">
        <v>30</v>
      </c>
      <c r="J4902" s="10">
        <f>(C4902-VLOOKUP(H4902,Riders!$A$2:$E$10002,4,FALSE))/365</f>
        <v>24.676712328767124</v>
      </c>
    </row>
    <row r="4903" spans="1:10">
      <c r="A4903" s="28" t="s">
        <v>292</v>
      </c>
      <c r="B4903" s="28">
        <v>2024</v>
      </c>
      <c r="C4903" s="9">
        <v>45326</v>
      </c>
      <c r="D4903" s="28" t="s">
        <v>64</v>
      </c>
      <c r="E4903" t="s">
        <v>117</v>
      </c>
      <c r="F4903">
        <v>2</v>
      </c>
      <c r="G4903">
        <v>2</v>
      </c>
      <c r="H4903" t="s">
        <v>110</v>
      </c>
      <c r="I4903" t="s">
        <v>111</v>
      </c>
      <c r="J4903" s="10">
        <f>(C4903-VLOOKUP(H4903,Riders!$A$2:$E$10002,4,FALSE))/365</f>
        <v>26.802739726027397</v>
      </c>
    </row>
    <row r="4904" spans="1:10">
      <c r="A4904" s="28" t="s">
        <v>292</v>
      </c>
      <c r="B4904" s="28">
        <v>2024</v>
      </c>
      <c r="C4904" s="9">
        <v>45326</v>
      </c>
      <c r="D4904" s="28" t="s">
        <v>64</v>
      </c>
      <c r="E4904" t="s">
        <v>117</v>
      </c>
      <c r="F4904">
        <v>2</v>
      </c>
      <c r="G4904">
        <v>3</v>
      </c>
      <c r="H4904" t="s">
        <v>465</v>
      </c>
      <c r="I4904" t="s">
        <v>166</v>
      </c>
      <c r="J4904" s="10">
        <f>(C4904-VLOOKUP(H4904,Riders!$A$2:$E$10002,4,FALSE))/365</f>
        <v>24.542465753424658</v>
      </c>
    </row>
    <row r="4905" spans="1:10">
      <c r="A4905" s="28" t="s">
        <v>292</v>
      </c>
      <c r="B4905" s="28">
        <v>2024</v>
      </c>
      <c r="C4905" s="9">
        <v>45326</v>
      </c>
      <c r="D4905" s="28" t="s">
        <v>64</v>
      </c>
      <c r="E4905" t="s">
        <v>117</v>
      </c>
      <c r="F4905">
        <v>2</v>
      </c>
      <c r="G4905">
        <v>4</v>
      </c>
      <c r="H4905" t="s">
        <v>104</v>
      </c>
      <c r="I4905" t="s">
        <v>100</v>
      </c>
      <c r="J4905" s="10">
        <f>(C4905-VLOOKUP(H4905,Riders!$A$2:$E$10002,4,FALSE))/365</f>
        <v>31.468493150684932</v>
      </c>
    </row>
    <row r="4906" spans="1:10">
      <c r="A4906" s="28" t="s">
        <v>292</v>
      </c>
      <c r="B4906" s="28">
        <v>2024</v>
      </c>
      <c r="C4906" s="9">
        <v>45326</v>
      </c>
      <c r="D4906" s="28" t="s">
        <v>64</v>
      </c>
      <c r="E4906" t="s">
        <v>117</v>
      </c>
      <c r="F4906">
        <v>2</v>
      </c>
      <c r="G4906">
        <v>5</v>
      </c>
      <c r="H4906" t="s">
        <v>134</v>
      </c>
      <c r="I4906" t="s">
        <v>33</v>
      </c>
      <c r="J4906" s="10">
        <f>(C4906-VLOOKUP(H4906,Riders!$A$2:$E$10002,4,FALSE))/365</f>
        <v>27.435616438356163</v>
      </c>
    </row>
    <row r="4907" spans="1:10">
      <c r="A4907" s="28" t="s">
        <v>292</v>
      </c>
      <c r="B4907" s="28">
        <v>2024</v>
      </c>
      <c r="C4907" s="9">
        <v>45326</v>
      </c>
      <c r="D4907" s="28" t="s">
        <v>64</v>
      </c>
      <c r="E4907" t="s">
        <v>117</v>
      </c>
      <c r="F4907">
        <v>2</v>
      </c>
      <c r="G4907">
        <v>6</v>
      </c>
      <c r="H4907" t="s">
        <v>141</v>
      </c>
      <c r="I4907" t="s">
        <v>93</v>
      </c>
      <c r="J4907" s="10">
        <f>(C4907-VLOOKUP(H4907,Riders!$A$2:$E$10002,4,FALSE))/365</f>
        <v>28.843835616438355</v>
      </c>
    </row>
    <row r="4908" spans="1:10">
      <c r="A4908" s="28" t="s">
        <v>292</v>
      </c>
      <c r="B4908" s="28">
        <v>2024</v>
      </c>
      <c r="C4908" s="9">
        <v>45326</v>
      </c>
      <c r="D4908" s="28" t="s">
        <v>64</v>
      </c>
      <c r="E4908" t="s">
        <v>119</v>
      </c>
      <c r="F4908">
        <v>1</v>
      </c>
      <c r="G4908">
        <v>1</v>
      </c>
      <c r="H4908" t="s">
        <v>193</v>
      </c>
      <c r="I4908" t="s">
        <v>50</v>
      </c>
      <c r="J4908" s="10">
        <f>(C4908-VLOOKUP(H4908,Riders!$A$2:$E$10002,4,FALSE))/365</f>
        <v>36.106849315068494</v>
      </c>
    </row>
    <row r="4909" spans="1:10">
      <c r="A4909" s="28" t="s">
        <v>292</v>
      </c>
      <c r="B4909" s="28">
        <v>2024</v>
      </c>
      <c r="C4909" s="9">
        <v>45326</v>
      </c>
      <c r="D4909" s="28" t="s">
        <v>64</v>
      </c>
      <c r="E4909" t="s">
        <v>119</v>
      </c>
      <c r="F4909">
        <v>1</v>
      </c>
      <c r="G4909">
        <v>2</v>
      </c>
      <c r="H4909" t="s">
        <v>167</v>
      </c>
      <c r="I4909" t="s">
        <v>30</v>
      </c>
      <c r="J4909" s="10">
        <f>(C4909-VLOOKUP(H4909,Riders!$A$2:$E$10002,4,FALSE))/365</f>
        <v>24.676712328767124</v>
      </c>
    </row>
    <row r="4910" spans="1:10">
      <c r="A4910" s="28" t="s">
        <v>292</v>
      </c>
      <c r="B4910" s="28">
        <v>2024</v>
      </c>
      <c r="C4910" s="9">
        <v>45326</v>
      </c>
      <c r="D4910" s="28" t="s">
        <v>64</v>
      </c>
      <c r="E4910" t="s">
        <v>119</v>
      </c>
      <c r="F4910">
        <v>1</v>
      </c>
      <c r="G4910">
        <v>3</v>
      </c>
      <c r="H4910" t="s">
        <v>465</v>
      </c>
      <c r="I4910" t="s">
        <v>166</v>
      </c>
      <c r="J4910" s="10">
        <f>(C4910-VLOOKUP(H4910,Riders!$A$2:$E$10002,4,FALSE))/365</f>
        <v>24.542465753424658</v>
      </c>
    </row>
    <row r="4911" spans="1:10">
      <c r="A4911" s="28" t="s">
        <v>292</v>
      </c>
      <c r="B4911" s="28">
        <v>2024</v>
      </c>
      <c r="C4911" s="9">
        <v>45326</v>
      </c>
      <c r="D4911" s="28" t="s">
        <v>64</v>
      </c>
      <c r="E4911" t="s">
        <v>119</v>
      </c>
      <c r="F4911">
        <v>1</v>
      </c>
      <c r="G4911">
        <v>4</v>
      </c>
      <c r="H4911" t="s">
        <v>110</v>
      </c>
      <c r="I4911" t="s">
        <v>111</v>
      </c>
      <c r="J4911" s="10">
        <f>(C4911-VLOOKUP(H4911,Riders!$A$2:$E$10002,4,FALSE))/365</f>
        <v>26.802739726027397</v>
      </c>
    </row>
    <row r="4912" spans="1:10">
      <c r="A4912" s="28" t="s">
        <v>292</v>
      </c>
      <c r="B4912" s="28">
        <v>2024</v>
      </c>
      <c r="C4912" s="9">
        <v>45326</v>
      </c>
      <c r="D4912" s="28" t="s">
        <v>64</v>
      </c>
      <c r="E4912" t="s">
        <v>119</v>
      </c>
      <c r="F4912">
        <v>1</v>
      </c>
      <c r="G4912">
        <v>5</v>
      </c>
      <c r="H4912" t="s">
        <v>99</v>
      </c>
      <c r="I4912" t="s">
        <v>100</v>
      </c>
      <c r="J4912" s="10">
        <f>(C4912-VLOOKUP(H4912,Riders!$A$2:$E$10002,4,FALSE))/365</f>
        <v>24.81917808219178</v>
      </c>
    </row>
    <row r="4913" spans="1:10">
      <c r="A4913" s="28" t="s">
        <v>292</v>
      </c>
      <c r="B4913" s="28">
        <v>2024</v>
      </c>
      <c r="C4913" s="9">
        <v>45326</v>
      </c>
      <c r="D4913" s="28" t="s">
        <v>64</v>
      </c>
      <c r="E4913" t="s">
        <v>119</v>
      </c>
      <c r="F4913">
        <v>1</v>
      </c>
      <c r="G4913">
        <v>6</v>
      </c>
      <c r="H4913" t="s">
        <v>36</v>
      </c>
      <c r="I4913" t="s">
        <v>37</v>
      </c>
      <c r="J4913" s="10">
        <f>(C4913-VLOOKUP(H4913,Riders!$A$2:$E$10002,4,FALSE))/365</f>
        <v>23.035616438356165</v>
      </c>
    </row>
    <row r="4914" spans="1:10">
      <c r="A4914" s="28" t="s">
        <v>292</v>
      </c>
      <c r="B4914" s="28">
        <v>2024</v>
      </c>
      <c r="C4914" s="9">
        <v>45326</v>
      </c>
      <c r="D4914" s="28" t="s">
        <v>64</v>
      </c>
      <c r="E4914" t="s">
        <v>119</v>
      </c>
      <c r="F4914">
        <v>2</v>
      </c>
      <c r="G4914">
        <v>1</v>
      </c>
      <c r="H4914" t="s">
        <v>27</v>
      </c>
      <c r="I4914" t="s">
        <v>28</v>
      </c>
      <c r="J4914" s="10">
        <f>(C4914-VLOOKUP(H4914,Riders!$A$2:$E$10002,4,FALSE))/365</f>
        <v>28.134246575342466</v>
      </c>
    </row>
    <row r="4915" spans="1:10">
      <c r="A4915" s="28" t="s">
        <v>292</v>
      </c>
      <c r="B4915" s="28">
        <v>2024</v>
      </c>
      <c r="C4915" s="9">
        <v>45326</v>
      </c>
      <c r="D4915" s="28" t="s">
        <v>64</v>
      </c>
      <c r="E4915" t="s">
        <v>119</v>
      </c>
      <c r="F4915">
        <v>2</v>
      </c>
      <c r="G4915">
        <v>2</v>
      </c>
      <c r="H4915" t="s">
        <v>105</v>
      </c>
      <c r="I4915" t="s">
        <v>30</v>
      </c>
      <c r="J4915" s="10">
        <f>(C4915-VLOOKUP(H4915,Riders!$A$2:$E$10002,4,FALSE))/365</f>
        <v>31.153424657534245</v>
      </c>
    </row>
    <row r="4916" spans="1:10">
      <c r="A4916" s="28" t="s">
        <v>292</v>
      </c>
      <c r="B4916" s="28">
        <v>2024</v>
      </c>
      <c r="C4916" s="9">
        <v>45326</v>
      </c>
      <c r="D4916" s="28" t="s">
        <v>64</v>
      </c>
      <c r="E4916" t="s">
        <v>119</v>
      </c>
      <c r="F4916">
        <v>2</v>
      </c>
      <c r="G4916">
        <v>3</v>
      </c>
      <c r="H4916" t="s">
        <v>141</v>
      </c>
      <c r="I4916" t="s">
        <v>93</v>
      </c>
      <c r="J4916" s="10">
        <f>(C4916-VLOOKUP(H4916,Riders!$A$2:$E$10002,4,FALSE))/365</f>
        <v>28.843835616438355</v>
      </c>
    </row>
    <row r="4917" spans="1:10">
      <c r="A4917" s="28" t="s">
        <v>292</v>
      </c>
      <c r="B4917" s="28">
        <v>2024</v>
      </c>
      <c r="C4917" s="9">
        <v>45326</v>
      </c>
      <c r="D4917" s="28" t="s">
        <v>64</v>
      </c>
      <c r="E4917" t="s">
        <v>119</v>
      </c>
      <c r="F4917">
        <v>2</v>
      </c>
      <c r="G4917">
        <v>4</v>
      </c>
      <c r="H4917" t="s">
        <v>104</v>
      </c>
      <c r="I4917" t="s">
        <v>100</v>
      </c>
      <c r="J4917" s="10">
        <f>(C4917-VLOOKUP(H4917,Riders!$A$2:$E$10002,4,FALSE))/365</f>
        <v>31.468493150684932</v>
      </c>
    </row>
    <row r="4918" spans="1:10">
      <c r="A4918" s="28" t="s">
        <v>292</v>
      </c>
      <c r="B4918" s="28">
        <v>2024</v>
      </c>
      <c r="C4918" s="9">
        <v>45326</v>
      </c>
      <c r="D4918" s="28" t="s">
        <v>64</v>
      </c>
      <c r="E4918" t="s">
        <v>119</v>
      </c>
      <c r="F4918">
        <v>2</v>
      </c>
      <c r="G4918">
        <v>5</v>
      </c>
      <c r="H4918" t="s">
        <v>134</v>
      </c>
      <c r="I4918" t="s">
        <v>33</v>
      </c>
      <c r="J4918" s="10">
        <f>(C4918-VLOOKUP(H4918,Riders!$A$2:$E$10002,4,FALSE))/365</f>
        <v>27.435616438356163</v>
      </c>
    </row>
    <row r="4919" spans="1:10">
      <c r="A4919" s="28" t="s">
        <v>292</v>
      </c>
      <c r="B4919" s="28">
        <v>2024</v>
      </c>
      <c r="C4919" s="9">
        <v>45326</v>
      </c>
      <c r="D4919" s="28" t="s">
        <v>64</v>
      </c>
      <c r="E4919" t="s">
        <v>119</v>
      </c>
      <c r="F4919">
        <v>2</v>
      </c>
      <c r="G4919">
        <v>6</v>
      </c>
      <c r="H4919" t="s">
        <v>55</v>
      </c>
      <c r="I4919" t="s">
        <v>56</v>
      </c>
      <c r="J4919" s="10">
        <f>(C4919-VLOOKUP(H4919,Riders!$A$2:$E$10002,4,FALSE))/365</f>
        <v>24.065753424657533</v>
      </c>
    </row>
  </sheetData>
  <autoFilter ref="A1:K4828" xr:uid="{31561652-DAB4-4FFF-83E4-19F675F899F9}">
    <sortState xmlns:xlrd2="http://schemas.microsoft.com/office/spreadsheetml/2017/richdata2" ref="A2:K4828">
      <sortCondition ref="C1:C4828"/>
    </sortState>
  </autoFilter>
  <phoneticPr fontId="2" type="noConversion"/>
  <conditionalFormatting sqref="A4439:D4580 D4581:D4668 A4581:B4668">
    <cfRule type="expression" dxfId="70" priority="10">
      <formula>$E4439="F"</formula>
    </cfRule>
    <cfRule type="expression" dxfId="69" priority="11">
      <formula>$E4439="SF"</formula>
    </cfRule>
    <cfRule type="expression" dxfId="68" priority="12">
      <formula>$E4439="QF"</formula>
    </cfRule>
    <cfRule type="expression" dxfId="67" priority="13">
      <formula>$E4439="R8"</formula>
    </cfRule>
    <cfRule type="expression" dxfId="66" priority="14">
      <formula>$E4439="R16"</formula>
    </cfRule>
  </conditionalFormatting>
  <conditionalFormatting sqref="J2:J4919">
    <cfRule type="expression" dxfId="65" priority="1">
      <formula>$E2="R1"</formula>
    </cfRule>
    <cfRule type="expression" dxfId="64" priority="2">
      <formula>$E2="F"</formula>
    </cfRule>
    <cfRule type="expression" dxfId="63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5029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5606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8281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8281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8281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8281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8281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8281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8281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8281</v>
      </c>
      <c r="E289" s="21" t="s">
        <v>20</v>
      </c>
      <c r="F289" t="s">
        <v>4548</v>
      </c>
      <c r="G289" t="s">
        <v>1273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8281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8281</v>
      </c>
      <c r="E291" s="21" t="s">
        <v>20</v>
      </c>
      <c r="F291" t="s">
        <v>8282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8281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8281</v>
      </c>
      <c r="E293" s="21" t="s">
        <v>20</v>
      </c>
      <c r="F293" t="s">
        <v>8283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8281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8281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8281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8281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8281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8281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8281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8281</v>
      </c>
      <c r="E301" s="21" t="s">
        <v>20</v>
      </c>
      <c r="F301" t="s">
        <v>8284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8281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8281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8281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8281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8281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7"/>
  <sheetViews>
    <sheetView zoomScaleNormal="100" workbookViewId="0">
      <pane ySplit="1" topLeftCell="A274" activePane="bottomLeft" state="frozen"/>
      <selection activeCell="K55" sqref="K55"/>
      <selection pane="bottomLeft" activeCell="A283" sqref="A283:D28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3" t="s">
        <v>234</v>
      </c>
      <c r="B2" s="123">
        <v>2024</v>
      </c>
      <c r="C2" s="71">
        <v>45301</v>
      </c>
      <c r="D2" s="122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3" t="s">
        <v>234</v>
      </c>
      <c r="B3" s="123">
        <v>2024</v>
      </c>
      <c r="C3" s="71">
        <v>45301</v>
      </c>
      <c r="D3" s="122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3" t="s">
        <v>234</v>
      </c>
      <c r="B4" s="123">
        <v>2024</v>
      </c>
      <c r="C4" s="71">
        <v>45301</v>
      </c>
      <c r="D4" s="122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3" t="s">
        <v>234</v>
      </c>
      <c r="B5" s="123">
        <v>2024</v>
      </c>
      <c r="C5" s="71">
        <v>45301</v>
      </c>
      <c r="D5" s="122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3" t="s">
        <v>234</v>
      </c>
      <c r="B6" s="123">
        <v>2024</v>
      </c>
      <c r="C6" s="71">
        <v>45301</v>
      </c>
      <c r="D6" s="122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3" t="s">
        <v>234</v>
      </c>
      <c r="B7" s="123">
        <v>2024</v>
      </c>
      <c r="C7" s="71">
        <v>45301</v>
      </c>
      <c r="D7" s="122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3" t="s">
        <v>234</v>
      </c>
      <c r="B8" s="123">
        <v>2024</v>
      </c>
      <c r="C8" s="71">
        <v>45301</v>
      </c>
      <c r="D8" s="122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3" t="s">
        <v>234</v>
      </c>
      <c r="B9" s="123">
        <v>2024</v>
      </c>
      <c r="C9" s="71">
        <v>45301</v>
      </c>
      <c r="D9" s="122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3" t="s">
        <v>234</v>
      </c>
      <c r="B10" s="123">
        <v>2024</v>
      </c>
      <c r="C10" s="71">
        <v>45301</v>
      </c>
      <c r="D10" s="122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3" t="s">
        <v>234</v>
      </c>
      <c r="B11" s="123">
        <v>2024</v>
      </c>
      <c r="C11" s="71">
        <v>45301</v>
      </c>
      <c r="D11" s="122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3" t="s">
        <v>234</v>
      </c>
      <c r="B12" s="123">
        <v>2024</v>
      </c>
      <c r="C12" s="71">
        <v>45301</v>
      </c>
      <c r="D12" s="122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3" t="s">
        <v>234</v>
      </c>
      <c r="B13" s="123">
        <v>2024</v>
      </c>
      <c r="C13" s="71">
        <v>45301</v>
      </c>
      <c r="D13" s="122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3" t="s">
        <v>234</v>
      </c>
      <c r="B14" s="123">
        <v>2024</v>
      </c>
      <c r="C14" s="71">
        <v>45301</v>
      </c>
      <c r="D14" s="122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3" t="s">
        <v>234</v>
      </c>
      <c r="B15" s="123">
        <v>2024</v>
      </c>
      <c r="C15" s="71">
        <v>45301</v>
      </c>
      <c r="D15" s="122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3" t="s">
        <v>234</v>
      </c>
      <c r="B16" s="123">
        <v>2024</v>
      </c>
      <c r="C16" s="71">
        <v>45301</v>
      </c>
      <c r="D16" s="122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3" t="s">
        <v>234</v>
      </c>
      <c r="B17" s="123">
        <v>2024</v>
      </c>
      <c r="C17" s="71">
        <v>45301</v>
      </c>
      <c r="D17" s="122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3" t="s">
        <v>234</v>
      </c>
      <c r="B18" s="123">
        <v>2024</v>
      </c>
      <c r="C18" s="71">
        <v>45301</v>
      </c>
      <c r="D18" s="122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3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3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3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3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3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3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3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3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3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3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3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3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3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3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3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3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3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3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3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3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3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3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3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3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5019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  <row r="283" spans="1:10">
      <c r="A283" s="28" t="s">
        <v>292</v>
      </c>
      <c r="B283" s="28">
        <v>2024</v>
      </c>
      <c r="C283" s="9">
        <v>45324</v>
      </c>
      <c r="D283" s="28" t="s">
        <v>64</v>
      </c>
      <c r="E283" s="1" t="s">
        <v>62</v>
      </c>
      <c r="F283" s="1" t="s">
        <v>62</v>
      </c>
      <c r="G283" t="s">
        <v>495</v>
      </c>
      <c r="H283" t="s">
        <v>32</v>
      </c>
      <c r="I283" s="10">
        <f>(C283-VLOOKUP(G283,Riders!$A$2:$E$8002,4,FALSE))/365</f>
        <v>20.515068493150686</v>
      </c>
      <c r="J283" s="28">
        <v>1</v>
      </c>
    </row>
    <row r="284" spans="1:10">
      <c r="A284" s="28" t="s">
        <v>292</v>
      </c>
      <c r="B284" s="28">
        <v>2024</v>
      </c>
      <c r="C284" s="9">
        <v>45324</v>
      </c>
      <c r="D284" s="28" t="s">
        <v>64</v>
      </c>
      <c r="E284" s="1" t="s">
        <v>62</v>
      </c>
      <c r="F284" s="1" t="s">
        <v>62</v>
      </c>
      <c r="G284" t="s">
        <v>1059</v>
      </c>
      <c r="H284" t="s">
        <v>100</v>
      </c>
      <c r="I284" s="10">
        <f>(C284-VLOOKUP(G284,Riders!$A$2:$E$8002,4,FALSE))/365</f>
        <v>21.298630136986301</v>
      </c>
      <c r="J284" s="28">
        <v>2</v>
      </c>
    </row>
    <row r="285" spans="1:10">
      <c r="A285" s="28" t="s">
        <v>292</v>
      </c>
      <c r="B285" s="28">
        <v>2024</v>
      </c>
      <c r="C285" s="9">
        <v>45324</v>
      </c>
      <c r="D285" s="28" t="s">
        <v>64</v>
      </c>
      <c r="E285" s="1" t="s">
        <v>62</v>
      </c>
      <c r="F285" s="1" t="s">
        <v>62</v>
      </c>
      <c r="G285" t="s">
        <v>623</v>
      </c>
      <c r="H285" t="s">
        <v>162</v>
      </c>
      <c r="I285" s="10">
        <f>(C285-VLOOKUP(G285,Riders!$A$2:$E$8002,4,FALSE))/365</f>
        <v>30.032876712328768</v>
      </c>
      <c r="J285" s="28">
        <v>3</v>
      </c>
    </row>
    <row r="286" spans="1:10">
      <c r="A286" s="28" t="s">
        <v>292</v>
      </c>
      <c r="B286" s="28">
        <v>2024</v>
      </c>
      <c r="C286" s="9">
        <v>45324</v>
      </c>
      <c r="D286" s="28" t="s">
        <v>64</v>
      </c>
      <c r="E286" s="1" t="s">
        <v>62</v>
      </c>
      <c r="F286" s="1" t="s">
        <v>62</v>
      </c>
      <c r="G286" t="s">
        <v>585</v>
      </c>
      <c r="H286" t="s">
        <v>24</v>
      </c>
      <c r="I286" s="10">
        <f>(C286-VLOOKUP(G286,Riders!$A$2:$E$8002,4,FALSE))/365</f>
        <v>32.084931506849315</v>
      </c>
      <c r="J286" s="28">
        <v>4</v>
      </c>
    </row>
    <row r="287" spans="1:10">
      <c r="A287" s="28" t="s">
        <v>292</v>
      </c>
      <c r="B287" s="28">
        <v>2024</v>
      </c>
      <c r="C287" s="9">
        <v>45324</v>
      </c>
      <c r="D287" s="28" t="s">
        <v>64</v>
      </c>
      <c r="E287" s="1" t="s">
        <v>62</v>
      </c>
      <c r="F287" s="1" t="s">
        <v>62</v>
      </c>
      <c r="G287" t="s">
        <v>677</v>
      </c>
      <c r="H287" t="s">
        <v>44</v>
      </c>
      <c r="I287" s="10">
        <f>(C287-VLOOKUP(G287,Riders!$A$2:$E$8002,4,FALSE))/365</f>
        <v>22.054794520547944</v>
      </c>
      <c r="J287" s="28">
        <v>5</v>
      </c>
    </row>
    <row r="288" spans="1:10">
      <c r="A288" s="28" t="s">
        <v>292</v>
      </c>
      <c r="B288" s="28">
        <v>2024</v>
      </c>
      <c r="C288" s="9">
        <v>45324</v>
      </c>
      <c r="D288" s="28" t="s">
        <v>64</v>
      </c>
      <c r="E288" s="1" t="s">
        <v>62</v>
      </c>
      <c r="F288" s="1" t="s">
        <v>62</v>
      </c>
      <c r="G288" t="s">
        <v>485</v>
      </c>
      <c r="H288" t="s">
        <v>40</v>
      </c>
      <c r="I288" s="10">
        <f>(C288-VLOOKUP(G288,Riders!$A$2:$E$8002,4,FALSE))/365</f>
        <v>30.854794520547944</v>
      </c>
      <c r="J288" s="28">
        <v>6</v>
      </c>
    </row>
    <row r="289" spans="1:10">
      <c r="A289" s="28" t="s">
        <v>292</v>
      </c>
      <c r="B289" s="28">
        <v>2024</v>
      </c>
      <c r="C289" s="9">
        <v>45324</v>
      </c>
      <c r="D289" s="28" t="s">
        <v>64</v>
      </c>
      <c r="E289" s="1" t="s">
        <v>62</v>
      </c>
      <c r="F289" s="1" t="s">
        <v>62</v>
      </c>
      <c r="G289" t="s">
        <v>1120</v>
      </c>
      <c r="H289" t="s">
        <v>640</v>
      </c>
      <c r="I289" s="10">
        <f>(C289-VLOOKUP(G289,Riders!$A$2:$E$8002,4,FALSE))/365</f>
        <v>27.12876712328767</v>
      </c>
      <c r="J289" s="28">
        <v>7</v>
      </c>
    </row>
    <row r="290" spans="1:10">
      <c r="A290" s="28" t="s">
        <v>292</v>
      </c>
      <c r="B290" s="28">
        <v>2024</v>
      </c>
      <c r="C290" s="9">
        <v>45324</v>
      </c>
      <c r="D290" s="28" t="s">
        <v>64</v>
      </c>
      <c r="E290" s="1" t="s">
        <v>62</v>
      </c>
      <c r="F290" s="1" t="s">
        <v>62</v>
      </c>
      <c r="G290" t="s">
        <v>598</v>
      </c>
      <c r="H290" t="s">
        <v>83</v>
      </c>
      <c r="I290" s="10">
        <f>(C290-VLOOKUP(G290,Riders!$A$2:$E$8002,4,FALSE))/365</f>
        <v>27.416438356164385</v>
      </c>
      <c r="J290" s="28">
        <v>8</v>
      </c>
    </row>
    <row r="291" spans="1:10">
      <c r="A291" s="28" t="s">
        <v>292</v>
      </c>
      <c r="B291" s="28">
        <v>2024</v>
      </c>
      <c r="C291" s="9">
        <v>45324</v>
      </c>
      <c r="D291" s="28" t="s">
        <v>64</v>
      </c>
      <c r="E291" s="1" t="s">
        <v>62</v>
      </c>
      <c r="F291" s="1" t="s">
        <v>62</v>
      </c>
      <c r="G291" t="s">
        <v>804</v>
      </c>
      <c r="H291" t="s">
        <v>56</v>
      </c>
      <c r="I291" s="10">
        <f>(C291-VLOOKUP(G291,Riders!$A$2:$E$8002,4,FALSE))/365</f>
        <v>23.38082191780822</v>
      </c>
      <c r="J291" s="28">
        <v>9</v>
      </c>
    </row>
    <row r="292" spans="1:10">
      <c r="A292" s="28" t="s">
        <v>292</v>
      </c>
      <c r="B292" s="28">
        <v>2024</v>
      </c>
      <c r="C292" s="9">
        <v>45324</v>
      </c>
      <c r="D292" s="28" t="s">
        <v>64</v>
      </c>
      <c r="E292" s="1" t="s">
        <v>62</v>
      </c>
      <c r="F292" s="1" t="s">
        <v>62</v>
      </c>
      <c r="G292" t="s">
        <v>8282</v>
      </c>
      <c r="H292" t="s">
        <v>76</v>
      </c>
      <c r="I292" s="10" t="e">
        <f>(C292-VLOOKUP(G292,Riders!$A$2:$E$8002,4,FALSE))/365</f>
        <v>#N/A</v>
      </c>
      <c r="J292" s="28">
        <v>10</v>
      </c>
    </row>
    <row r="293" spans="1:10">
      <c r="A293" s="28" t="s">
        <v>292</v>
      </c>
      <c r="B293" s="28">
        <v>2024</v>
      </c>
      <c r="C293" s="9">
        <v>45324</v>
      </c>
      <c r="D293" s="28" t="s">
        <v>64</v>
      </c>
      <c r="E293" s="1" t="s">
        <v>62</v>
      </c>
      <c r="F293" s="1" t="s">
        <v>62</v>
      </c>
      <c r="G293" t="s">
        <v>4561</v>
      </c>
      <c r="H293" t="s">
        <v>719</v>
      </c>
      <c r="I293" s="10">
        <f>(C293-VLOOKUP(G293,Riders!$A$2:$E$8002,4,FALSE))/365</f>
        <v>32.164383561643838</v>
      </c>
      <c r="J293" s="28">
        <v>11</v>
      </c>
    </row>
    <row r="294" spans="1:10">
      <c r="A294" s="28" t="s">
        <v>292</v>
      </c>
      <c r="B294" s="28">
        <v>2024</v>
      </c>
      <c r="C294" s="9">
        <v>45324</v>
      </c>
      <c r="D294" s="28" t="s">
        <v>64</v>
      </c>
      <c r="E294" s="1" t="s">
        <v>62</v>
      </c>
      <c r="F294" s="1" t="s">
        <v>62</v>
      </c>
      <c r="G294" t="s">
        <v>1062</v>
      </c>
      <c r="H294" t="s">
        <v>613</v>
      </c>
      <c r="I294" s="10">
        <f>(C294-VLOOKUP(G294,Riders!$A$2:$E$8002,4,FALSE))/365</f>
        <v>24.906849315068492</v>
      </c>
      <c r="J294" s="28">
        <v>12</v>
      </c>
    </row>
    <row r="295" spans="1:10">
      <c r="A295" s="28" t="s">
        <v>292</v>
      </c>
      <c r="B295" s="28">
        <v>2024</v>
      </c>
      <c r="C295" s="9">
        <v>45324</v>
      </c>
      <c r="D295" s="28" t="s">
        <v>64</v>
      </c>
      <c r="E295" s="1" t="s">
        <v>62</v>
      </c>
      <c r="F295" s="1" t="s">
        <v>62</v>
      </c>
      <c r="G295" t="s">
        <v>503</v>
      </c>
      <c r="H295" t="s">
        <v>718</v>
      </c>
      <c r="I295" s="10">
        <f>(C295-VLOOKUP(G295,Riders!$A$2:$E$8002,4,FALSE))/365</f>
        <v>33.375342465753427</v>
      </c>
      <c r="J295" s="28">
        <v>13</v>
      </c>
    </row>
    <row r="296" spans="1:10">
      <c r="A296" s="28" t="s">
        <v>292</v>
      </c>
      <c r="B296" s="28">
        <v>2024</v>
      </c>
      <c r="C296" s="9">
        <v>45324</v>
      </c>
      <c r="D296" s="28" t="s">
        <v>64</v>
      </c>
      <c r="E296" s="1" t="s">
        <v>62</v>
      </c>
      <c r="F296" s="1" t="s">
        <v>62</v>
      </c>
      <c r="G296" t="s">
        <v>4716</v>
      </c>
      <c r="H296" t="s">
        <v>59</v>
      </c>
      <c r="I296" s="10">
        <f>(C296-VLOOKUP(G296,Riders!$A$2:$E$8002,4,FALSE))/365</f>
        <v>26.06027397260274</v>
      </c>
      <c r="J296" s="28">
        <v>14</v>
      </c>
    </row>
    <row r="297" spans="1:10">
      <c r="A297" s="28" t="s">
        <v>292</v>
      </c>
      <c r="B297" s="28">
        <v>2024</v>
      </c>
      <c r="C297" s="9">
        <v>45324</v>
      </c>
      <c r="D297" s="28" t="s">
        <v>64</v>
      </c>
      <c r="E297" s="1" t="s">
        <v>62</v>
      </c>
      <c r="F297" s="1" t="s">
        <v>62</v>
      </c>
      <c r="G297" t="s">
        <v>631</v>
      </c>
      <c r="H297" t="s">
        <v>632</v>
      </c>
      <c r="I297" s="10">
        <f>(C297-VLOOKUP(G297,Riders!$A$2:$E$8002,4,FALSE))/365</f>
        <v>24.756164383561643</v>
      </c>
      <c r="J297" s="28">
        <v>15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phoneticPr fontId="2" type="noConversion"/>
  <conditionalFormatting sqref="I2:I29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5" t="s">
        <v>234</v>
      </c>
      <c r="B134" s="111">
        <v>2024</v>
      </c>
      <c r="C134" s="9">
        <v>45305</v>
      </c>
      <c r="D134" s="134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5" t="s">
        <v>234</v>
      </c>
      <c r="B135" s="111">
        <v>2024</v>
      </c>
      <c r="C135" s="9">
        <v>45305</v>
      </c>
      <c r="D135" s="134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5" t="s">
        <v>234</v>
      </c>
      <c r="B136" s="111">
        <v>2024</v>
      </c>
      <c r="C136" s="9">
        <v>45305</v>
      </c>
      <c r="D136" s="134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5" t="s">
        <v>234</v>
      </c>
      <c r="B137" s="111">
        <v>2024</v>
      </c>
      <c r="C137" s="9">
        <v>45305</v>
      </c>
      <c r="D137" s="134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5" t="s">
        <v>234</v>
      </c>
      <c r="B138" s="111">
        <v>2024</v>
      </c>
      <c r="C138" s="9">
        <v>45305</v>
      </c>
      <c r="D138" s="134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5" t="s">
        <v>234</v>
      </c>
      <c r="B139" s="111">
        <v>2024</v>
      </c>
      <c r="C139" s="9">
        <v>45305</v>
      </c>
      <c r="D139" s="134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5" t="s">
        <v>234</v>
      </c>
      <c r="B140" s="111">
        <v>2024</v>
      </c>
      <c r="C140" s="9">
        <v>45305</v>
      </c>
      <c r="D140" s="134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5" t="s">
        <v>234</v>
      </c>
      <c r="B141" s="111">
        <v>2024</v>
      </c>
      <c r="C141" s="9">
        <v>45305</v>
      </c>
      <c r="D141" s="134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5" t="s">
        <v>234</v>
      </c>
      <c r="B142" s="111">
        <v>2024</v>
      </c>
      <c r="C142" s="9">
        <v>45305</v>
      </c>
      <c r="D142" s="134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5" t="s">
        <v>234</v>
      </c>
      <c r="B143" s="111">
        <v>2024</v>
      </c>
      <c r="C143" s="9">
        <v>45305</v>
      </c>
      <c r="D143" s="134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5" t="s">
        <v>234</v>
      </c>
      <c r="B144" s="111">
        <v>2024</v>
      </c>
      <c r="C144" s="9">
        <v>45305</v>
      </c>
      <c r="D144" s="134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5" t="s">
        <v>234</v>
      </c>
      <c r="B145" s="111">
        <v>2024</v>
      </c>
      <c r="C145" s="9">
        <v>45305</v>
      </c>
      <c r="D145" s="134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5" t="s">
        <v>234</v>
      </c>
      <c r="B146" s="111">
        <v>2024</v>
      </c>
      <c r="C146" s="9">
        <v>45305</v>
      </c>
      <c r="D146" s="134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5" t="s">
        <v>234</v>
      </c>
      <c r="B147" s="111">
        <v>2024</v>
      </c>
      <c r="C147" s="9">
        <v>45305</v>
      </c>
      <c r="D147" s="134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5" t="s">
        <v>234</v>
      </c>
      <c r="B148" s="111">
        <v>2024</v>
      </c>
      <c r="C148" s="9">
        <v>45305</v>
      </c>
      <c r="D148" s="134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5" t="s">
        <v>234</v>
      </c>
      <c r="B149" s="111">
        <v>2024</v>
      </c>
      <c r="C149" s="9">
        <v>45305</v>
      </c>
      <c r="D149" s="134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5" t="s">
        <v>234</v>
      </c>
      <c r="B150" s="111">
        <v>2024</v>
      </c>
      <c r="C150" s="9">
        <v>45305</v>
      </c>
      <c r="D150" s="134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5" t="s">
        <v>234</v>
      </c>
      <c r="B151" s="111">
        <v>2024</v>
      </c>
      <c r="C151" s="9">
        <v>45305</v>
      </c>
      <c r="D151" s="134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5" t="s">
        <v>234</v>
      </c>
      <c r="B152" s="111">
        <v>2024</v>
      </c>
      <c r="C152" s="9">
        <v>45305</v>
      </c>
      <c r="D152" s="134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5" t="s">
        <v>234</v>
      </c>
      <c r="B153" s="111">
        <v>2024</v>
      </c>
      <c r="C153" s="9">
        <v>45305</v>
      </c>
      <c r="D153" s="134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5" t="s">
        <v>234</v>
      </c>
      <c r="B154" s="111">
        <v>2024</v>
      </c>
      <c r="C154" s="9">
        <v>45305</v>
      </c>
      <c r="D154" s="134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5288" activePane="bottomLeft" state="frozen"/>
      <selection pane="bottomLeft" activeCell="A5314" sqref="A5314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60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3">
        <v>10063803651</v>
      </c>
      <c r="C7781" t="s">
        <v>2792</v>
      </c>
      <c r="D7781" s="9">
        <v>35746</v>
      </c>
      <c r="E7781" t="s">
        <v>1157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8147</v>
      </c>
    </row>
    <row r="7785" spans="1:5">
      <c r="B7785" s="97">
        <v>10006666596</v>
      </c>
    </row>
    <row r="7786" spans="1:5">
      <c r="B7786" s="97" t="s">
        <v>8148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8149</v>
      </c>
    </row>
    <row r="7792" spans="1:5">
      <c r="B7792" s="96" t="s">
        <v>8150</v>
      </c>
    </row>
    <row r="7793" spans="2:2">
      <c r="B7793" s="97">
        <v>10006108083</v>
      </c>
    </row>
    <row r="7794" spans="2:2">
      <c r="B7794" s="96" t="s">
        <v>8151</v>
      </c>
    </row>
    <row r="7795" spans="2:2">
      <c r="B7795" s="97" t="s">
        <v>8152</v>
      </c>
    </row>
    <row r="7796" spans="2:2">
      <c r="B7796" s="97" t="s">
        <v>8153</v>
      </c>
    </row>
    <row r="7797" spans="2:2">
      <c r="B7797" s="97" t="s">
        <v>8154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8155</v>
      </c>
    </row>
    <row r="7803" spans="2:2">
      <c r="B7803" s="97" t="s">
        <v>8156</v>
      </c>
    </row>
    <row r="7804" spans="2:2">
      <c r="B7804" s="97" t="s">
        <v>8157</v>
      </c>
    </row>
    <row r="7805" spans="2:2">
      <c r="B7805" s="97" t="s">
        <v>8158</v>
      </c>
    </row>
    <row r="7806" spans="2:2">
      <c r="B7806" s="97" t="s">
        <v>8159</v>
      </c>
    </row>
    <row r="7807" spans="2:2">
      <c r="B7807" s="96" t="s">
        <v>8160</v>
      </c>
    </row>
    <row r="7808" spans="2:2">
      <c r="B7808" s="97" t="s">
        <v>8161</v>
      </c>
    </row>
    <row r="7809" spans="2:2">
      <c r="B7809" s="96" t="s">
        <v>8162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8163</v>
      </c>
    </row>
    <row r="7817" spans="2:2">
      <c r="B7817" s="97" t="s">
        <v>8164</v>
      </c>
    </row>
    <row r="7818" spans="2:2">
      <c r="B7818" s="97" t="s">
        <v>8165</v>
      </c>
    </row>
    <row r="7819" spans="2:2">
      <c r="B7819" s="96" t="s">
        <v>8166</v>
      </c>
    </row>
    <row r="7820" spans="2:2">
      <c r="B7820" s="97" t="s">
        <v>8167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8168</v>
      </c>
    </row>
    <row r="7825" spans="2:2">
      <c r="B7825" s="97" t="s">
        <v>8169</v>
      </c>
    </row>
    <row r="7826" spans="2:2">
      <c r="B7826" s="97" t="s">
        <v>8170</v>
      </c>
    </row>
    <row r="7827" spans="2:2">
      <c r="B7827" s="97" t="s">
        <v>8171</v>
      </c>
    </row>
    <row r="7828" spans="2:2">
      <c r="B7828" s="96" t="s">
        <v>8172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8173</v>
      </c>
    </row>
    <row r="7838" spans="2:2">
      <c r="B7838" s="97" t="s">
        <v>8174</v>
      </c>
    </row>
    <row r="7839" spans="2:2">
      <c r="B7839" s="96">
        <v>10111152354</v>
      </c>
    </row>
    <row r="7840" spans="2:2">
      <c r="B7840" s="96" t="s">
        <v>8175</v>
      </c>
    </row>
    <row r="7841" spans="2:2">
      <c r="B7841" s="97" t="s">
        <v>8176</v>
      </c>
    </row>
    <row r="7842" spans="2:2">
      <c r="B7842" s="96" t="s">
        <v>8177</v>
      </c>
    </row>
    <row r="7843" spans="2:2">
      <c r="B7843" s="97" t="s">
        <v>8178</v>
      </c>
    </row>
    <row r="7844" spans="2:2">
      <c r="B7844" s="97" t="s">
        <v>8179</v>
      </c>
    </row>
    <row r="7845" spans="2:2">
      <c r="B7845" s="96" t="s">
        <v>8180</v>
      </c>
    </row>
    <row r="7846" spans="2:2">
      <c r="B7846" s="97">
        <v>10163279447</v>
      </c>
    </row>
    <row r="7847" spans="2:2">
      <c r="B7847" s="97" t="s">
        <v>8181</v>
      </c>
    </row>
    <row r="7848" spans="2:2">
      <c r="B7848" s="96" t="s">
        <v>8182</v>
      </c>
    </row>
    <row r="7849" spans="2:2">
      <c r="B7849" s="97">
        <v>10084168092</v>
      </c>
    </row>
    <row r="7850" spans="2:2">
      <c r="B7850" s="96" t="s">
        <v>8183</v>
      </c>
    </row>
    <row r="7851" spans="2:2">
      <c r="B7851" s="96" t="s">
        <v>8184</v>
      </c>
    </row>
    <row r="7852" spans="2:2">
      <c r="B7852" s="96" t="s">
        <v>8185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8186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8188</v>
      </c>
    </row>
    <row r="7875" spans="2:2">
      <c r="B7875" s="96" t="s">
        <v>8189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8190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8191</v>
      </c>
    </row>
    <row r="7884" spans="2:2">
      <c r="B7884" s="97" t="s">
        <v>8192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8193</v>
      </c>
    </row>
    <row r="7889" spans="2:2">
      <c r="B7889" s="96" t="s">
        <v>8194</v>
      </c>
    </row>
    <row r="7890" spans="2:2">
      <c r="B7890" s="97" t="s">
        <v>8195</v>
      </c>
    </row>
    <row r="7891" spans="2:2">
      <c r="B7891" s="97" t="s">
        <v>8196</v>
      </c>
    </row>
    <row r="7892" spans="2:2">
      <c r="B7892" s="96" t="s">
        <v>8197</v>
      </c>
    </row>
    <row r="7893" spans="2:2">
      <c r="B7893" s="97" t="s">
        <v>8198</v>
      </c>
    </row>
    <row r="7894" spans="2:2">
      <c r="B7894" s="97" t="s">
        <v>8199</v>
      </c>
    </row>
    <row r="7895" spans="2:2">
      <c r="B7895" s="96" t="s">
        <v>8200</v>
      </c>
    </row>
    <row r="7896" spans="2:2">
      <c r="B7896" s="97" t="s">
        <v>8201</v>
      </c>
    </row>
    <row r="7897" spans="2:2">
      <c r="B7897" s="96" t="s">
        <v>8202</v>
      </c>
    </row>
    <row r="7898" spans="2:2">
      <c r="B7898" s="96" t="s">
        <v>8203</v>
      </c>
    </row>
    <row r="7899" spans="2:2">
      <c r="B7899" s="96" t="s">
        <v>8204</v>
      </c>
    </row>
    <row r="7900" spans="2:2">
      <c r="B7900" s="97" t="s">
        <v>8205</v>
      </c>
    </row>
    <row r="7901" spans="2:2">
      <c r="B7901" s="97">
        <v>10097209138</v>
      </c>
    </row>
    <row r="7902" spans="2:2">
      <c r="B7902" s="96" t="s">
        <v>8206</v>
      </c>
    </row>
    <row r="7903" spans="2:2">
      <c r="B7903" s="96" t="s">
        <v>8207</v>
      </c>
    </row>
    <row r="7904" spans="2:2">
      <c r="B7904" s="97">
        <v>10123151988</v>
      </c>
    </row>
    <row r="7905" spans="2:2">
      <c r="B7905" s="97" t="s">
        <v>8208</v>
      </c>
    </row>
    <row r="7906" spans="2:2">
      <c r="B7906" s="97" t="s">
        <v>8209</v>
      </c>
    </row>
    <row r="7907" spans="2:2">
      <c r="B7907" s="97" t="s">
        <v>8210</v>
      </c>
    </row>
    <row r="7908" spans="2:2">
      <c r="B7908" s="97" t="s">
        <v>8211</v>
      </c>
    </row>
    <row r="7909" spans="2:2">
      <c r="B7909" s="97" t="s">
        <v>8212</v>
      </c>
    </row>
    <row r="7910" spans="2:2">
      <c r="B7910" s="96" t="s">
        <v>8213</v>
      </c>
    </row>
    <row r="7911" spans="2:2">
      <c r="B7911" s="97" t="s">
        <v>8214</v>
      </c>
    </row>
    <row r="7912" spans="2:2">
      <c r="B7912" s="96" t="s">
        <v>8215</v>
      </c>
    </row>
    <row r="7913" spans="2:2">
      <c r="B7913" s="97" t="s">
        <v>8216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8217</v>
      </c>
    </row>
    <row r="7922" spans="2:2">
      <c r="B7922" s="97" t="s">
        <v>8218</v>
      </c>
    </row>
    <row r="7923" spans="2:2">
      <c r="B7923" s="97" t="s">
        <v>8219</v>
      </c>
    </row>
    <row r="7924" spans="2:2">
      <c r="B7924" s="96" t="s">
        <v>8220</v>
      </c>
    </row>
    <row r="7925" spans="2:2">
      <c r="B7925" s="97" t="s">
        <v>8221</v>
      </c>
    </row>
    <row r="7926" spans="2:2">
      <c r="B7926" s="96" t="s">
        <v>8222</v>
      </c>
    </row>
    <row r="7927" spans="2:2">
      <c r="B7927" s="96" t="s">
        <v>8223</v>
      </c>
    </row>
    <row r="7928" spans="2:2">
      <c r="B7928" s="96" t="s">
        <v>8224</v>
      </c>
    </row>
    <row r="7929" spans="2:2">
      <c r="B7929" s="96" t="s">
        <v>8225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8286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5" t="s">
        <v>234</v>
      </c>
      <c r="B263" s="111">
        <v>2024</v>
      </c>
      <c r="C263" s="9">
        <v>45303</v>
      </c>
      <c r="D263" s="134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5" t="s">
        <v>234</v>
      </c>
      <c r="B264" s="111">
        <v>2024</v>
      </c>
      <c r="C264" s="9">
        <v>45303</v>
      </c>
      <c r="D264" s="134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5" t="s">
        <v>234</v>
      </c>
      <c r="B265" s="111">
        <v>2024</v>
      </c>
      <c r="C265" s="9">
        <v>45303</v>
      </c>
      <c r="D265" s="134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5" t="s">
        <v>234</v>
      </c>
      <c r="B266" s="111">
        <v>2024</v>
      </c>
      <c r="C266" s="9">
        <v>45303</v>
      </c>
      <c r="D266" s="134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5" t="s">
        <v>234</v>
      </c>
      <c r="B267" s="111">
        <v>2024</v>
      </c>
      <c r="C267" s="9">
        <v>45303</v>
      </c>
      <c r="D267" s="134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5" t="s">
        <v>234</v>
      </c>
      <c r="B268" s="111">
        <v>2024</v>
      </c>
      <c r="C268" s="9">
        <v>45303</v>
      </c>
      <c r="D268" s="134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5" t="s">
        <v>234</v>
      </c>
      <c r="B269" s="111">
        <v>2024</v>
      </c>
      <c r="C269" s="9">
        <v>45303</v>
      </c>
      <c r="D269" s="134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5" t="s">
        <v>234</v>
      </c>
      <c r="B270" s="111">
        <v>2024</v>
      </c>
      <c r="C270" s="9">
        <v>45303</v>
      </c>
      <c r="D270" s="134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5" t="s">
        <v>234</v>
      </c>
      <c r="B271" s="111">
        <v>2024</v>
      </c>
      <c r="C271" s="9">
        <v>45303</v>
      </c>
      <c r="D271" s="134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5" t="s">
        <v>234</v>
      </c>
      <c r="B272" s="111">
        <v>2024</v>
      </c>
      <c r="C272" s="9">
        <v>45303</v>
      </c>
      <c r="D272" s="134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5" t="s">
        <v>234</v>
      </c>
      <c r="B273" s="111">
        <v>2024</v>
      </c>
      <c r="C273" s="9">
        <v>45303</v>
      </c>
      <c r="D273" s="134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5" t="s">
        <v>234</v>
      </c>
      <c r="B274" s="111">
        <v>2024</v>
      </c>
      <c r="C274" s="9">
        <v>45303</v>
      </c>
      <c r="D274" s="134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5" t="s">
        <v>234</v>
      </c>
      <c r="B275" s="111">
        <v>2024</v>
      </c>
      <c r="C275" s="9">
        <v>45303</v>
      </c>
      <c r="D275" s="134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5" t="s">
        <v>234</v>
      </c>
      <c r="B276" s="111">
        <v>2024</v>
      </c>
      <c r="C276" s="9">
        <v>45303</v>
      </c>
      <c r="D276" s="134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5" t="s">
        <v>234</v>
      </c>
      <c r="B277" s="111">
        <v>2024</v>
      </c>
      <c r="C277" s="9">
        <v>45303</v>
      </c>
      <c r="D277" s="134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5" t="s">
        <v>234</v>
      </c>
      <c r="B278" s="111">
        <v>2024</v>
      </c>
      <c r="C278" s="9">
        <v>45303</v>
      </c>
      <c r="D278" s="134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5" t="s">
        <v>234</v>
      </c>
      <c r="B279" s="111">
        <v>2024</v>
      </c>
      <c r="C279" s="9">
        <v>45303</v>
      </c>
      <c r="D279" s="134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5" t="s">
        <v>234</v>
      </c>
      <c r="B280" s="111">
        <v>2024</v>
      </c>
      <c r="C280" s="9">
        <v>45303</v>
      </c>
      <c r="D280" s="134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5" t="s">
        <v>234</v>
      </c>
      <c r="B281" s="111">
        <v>2024</v>
      </c>
      <c r="C281" s="9">
        <v>45303</v>
      </c>
      <c r="D281" s="134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5" t="s">
        <v>234</v>
      </c>
      <c r="B282" s="111">
        <v>2024</v>
      </c>
      <c r="C282" s="9">
        <v>45303</v>
      </c>
      <c r="D282" s="134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8">
        <v>45302</v>
      </c>
      <c r="D2" s="53" t="s">
        <v>8281</v>
      </c>
      <c r="E2" s="53" t="s">
        <v>20</v>
      </c>
      <c r="F2" s="153" t="s">
        <v>23</v>
      </c>
      <c r="G2" s="162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8">
        <v>45302</v>
      </c>
      <c r="D3" s="53" t="s">
        <v>8281</v>
      </c>
      <c r="E3" s="53" t="s">
        <v>20</v>
      </c>
      <c r="F3" s="153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8">
        <v>45302</v>
      </c>
      <c r="D4" s="53" t="s">
        <v>8281</v>
      </c>
      <c r="E4" s="53" t="s">
        <v>20</v>
      </c>
      <c r="F4" s="153" t="s">
        <v>27</v>
      </c>
      <c r="G4" s="162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8">
        <v>45302</v>
      </c>
      <c r="D5" s="53" t="s">
        <v>8281</v>
      </c>
      <c r="E5" s="53" t="s">
        <v>20</v>
      </c>
      <c r="F5" s="153" t="s">
        <v>1192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8">
        <v>45302</v>
      </c>
      <c r="D6" s="53" t="s">
        <v>8281</v>
      </c>
      <c r="E6" s="53" t="s">
        <v>20</v>
      </c>
      <c r="F6" s="153" t="s">
        <v>25</v>
      </c>
      <c r="G6" s="162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8">
        <v>45302</v>
      </c>
      <c r="D7" s="53" t="s">
        <v>8281</v>
      </c>
      <c r="E7" s="53" t="s">
        <v>20</v>
      </c>
      <c r="F7" s="153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8">
        <v>45302</v>
      </c>
      <c r="D8" s="53" t="s">
        <v>8281</v>
      </c>
      <c r="E8" s="53" t="s">
        <v>20</v>
      </c>
      <c r="F8" s="153" t="s">
        <v>38</v>
      </c>
      <c r="G8" s="162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8">
        <v>45302</v>
      </c>
      <c r="D9" s="53" t="s">
        <v>8281</v>
      </c>
      <c r="E9" s="53" t="s">
        <v>20</v>
      </c>
      <c r="F9" s="153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8">
        <v>45302</v>
      </c>
      <c r="D10" s="53" t="s">
        <v>8281</v>
      </c>
      <c r="E10" s="53" t="s">
        <v>20</v>
      </c>
      <c r="F10" s="153" t="s">
        <v>1454</v>
      </c>
      <c r="G10" s="162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8">
        <v>45302</v>
      </c>
      <c r="D11" s="53" t="s">
        <v>8281</v>
      </c>
      <c r="E11" s="53" t="s">
        <v>20</v>
      </c>
      <c r="F11" s="153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8">
        <v>45302</v>
      </c>
      <c r="D12" s="53" t="s">
        <v>8281</v>
      </c>
      <c r="E12" s="53" t="s">
        <v>20</v>
      </c>
      <c r="F12" s="153" t="s">
        <v>8273</v>
      </c>
      <c r="G12" s="162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8">
        <v>45302</v>
      </c>
      <c r="D13" s="53" t="s">
        <v>8281</v>
      </c>
      <c r="E13" s="53" t="s">
        <v>20</v>
      </c>
      <c r="F13" s="153" t="s">
        <v>1363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8">
        <v>45302</v>
      </c>
      <c r="D14" s="53" t="s">
        <v>8281</v>
      </c>
      <c r="E14" s="53" t="s">
        <v>20</v>
      </c>
      <c r="F14" s="153" t="s">
        <v>722</v>
      </c>
      <c r="G14" s="162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8">
        <v>45302</v>
      </c>
      <c r="D15" s="53" t="s">
        <v>8281</v>
      </c>
      <c r="E15" s="53" t="s">
        <v>20</v>
      </c>
      <c r="F15" s="153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8">
        <v>45302</v>
      </c>
      <c r="D16" s="53" t="s">
        <v>8281</v>
      </c>
      <c r="E16" s="53" t="s">
        <v>20</v>
      </c>
      <c r="F16" s="153" t="s">
        <v>740</v>
      </c>
      <c r="G16" s="162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8">
        <v>45302</v>
      </c>
      <c r="D17" s="53" t="s">
        <v>8281</v>
      </c>
      <c r="E17" s="53" t="s">
        <v>20</v>
      </c>
      <c r="F17" s="153" t="s">
        <v>1184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8">
        <v>45302</v>
      </c>
      <c r="D18" s="53" t="s">
        <v>8281</v>
      </c>
      <c r="E18" s="53" t="s">
        <v>20</v>
      </c>
      <c r="F18" s="153" t="s">
        <v>84</v>
      </c>
      <c r="G18" s="162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8">
        <v>45302</v>
      </c>
      <c r="D19" s="53" t="s">
        <v>8281</v>
      </c>
      <c r="E19" s="53" t="s">
        <v>20</v>
      </c>
      <c r="F19" s="153" t="s">
        <v>8280</v>
      </c>
      <c r="G19" s="153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8">
        <v>45302</v>
      </c>
      <c r="D20" s="53" t="s">
        <v>8281</v>
      </c>
      <c r="E20" s="53" t="s">
        <v>62</v>
      </c>
      <c r="F20" s="153" t="s">
        <v>23</v>
      </c>
      <c r="G20" s="153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8">
        <v>45302</v>
      </c>
      <c r="D21" s="53" t="s">
        <v>8281</v>
      </c>
      <c r="E21" s="53" t="s">
        <v>62</v>
      </c>
      <c r="F21" s="153" t="s">
        <v>1192</v>
      </c>
      <c r="G21" s="153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8">
        <v>45302</v>
      </c>
      <c r="D22" s="53" t="s">
        <v>8281</v>
      </c>
      <c r="E22" s="53" t="s">
        <v>62</v>
      </c>
      <c r="F22" s="153" t="s">
        <v>25</v>
      </c>
      <c r="G22" s="153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8">
        <v>45302</v>
      </c>
      <c r="D23" s="53" t="s">
        <v>8281</v>
      </c>
      <c r="E23" s="53" t="s">
        <v>62</v>
      </c>
      <c r="F23" s="153" t="s">
        <v>123</v>
      </c>
      <c r="G23" s="153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8">
        <v>45302</v>
      </c>
      <c r="D24" s="53" t="s">
        <v>8281</v>
      </c>
      <c r="E24" s="53" t="s">
        <v>62</v>
      </c>
      <c r="F24" s="153" t="s">
        <v>27</v>
      </c>
      <c r="G24" s="153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8">
        <v>45302</v>
      </c>
      <c r="D25" s="53" t="s">
        <v>8281</v>
      </c>
      <c r="E25" s="53" t="s">
        <v>62</v>
      </c>
      <c r="F25" s="153" t="s">
        <v>34</v>
      </c>
      <c r="G25" s="153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8">
        <v>45302</v>
      </c>
      <c r="D26" s="53" t="s">
        <v>8281</v>
      </c>
      <c r="E26" s="53" t="s">
        <v>62</v>
      </c>
      <c r="F26" s="153" t="s">
        <v>116</v>
      </c>
      <c r="G26" s="153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8">
        <v>45302</v>
      </c>
      <c r="D27" s="53" t="s">
        <v>8281</v>
      </c>
      <c r="E27" s="53" t="s">
        <v>62</v>
      </c>
      <c r="F27" s="153" t="s">
        <v>38</v>
      </c>
      <c r="G27" s="153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20</v>
      </c>
      <c r="F28" s="153" t="s">
        <v>21</v>
      </c>
      <c r="G28" s="153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20</v>
      </c>
      <c r="F29" s="153" t="s">
        <v>104</v>
      </c>
      <c r="G29" s="153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20</v>
      </c>
      <c r="F30" s="153" t="s">
        <v>112</v>
      </c>
      <c r="G30" s="153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20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20</v>
      </c>
      <c r="F32" s="153" t="s">
        <v>123</v>
      </c>
      <c r="G32" s="153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20</v>
      </c>
      <c r="F33" s="153" t="s">
        <v>43</v>
      </c>
      <c r="G33" s="153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20</v>
      </c>
      <c r="F34" s="153" t="s">
        <v>23</v>
      </c>
      <c r="G34" s="153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6" t="s">
        <v>63</v>
      </c>
      <c r="B35" s="147">
        <v>2023</v>
      </c>
      <c r="C35" s="148">
        <v>45146</v>
      </c>
      <c r="D35" s="152" t="s">
        <v>19</v>
      </c>
      <c r="E35" s="53" t="s">
        <v>20</v>
      </c>
      <c r="F35" s="153" t="s">
        <v>34</v>
      </c>
      <c r="G35" s="153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6" t="s">
        <v>63</v>
      </c>
      <c r="B36" s="147">
        <v>2023</v>
      </c>
      <c r="C36" s="148">
        <v>45146</v>
      </c>
      <c r="D36" s="152" t="s">
        <v>19</v>
      </c>
      <c r="E36" s="53" t="s">
        <v>20</v>
      </c>
      <c r="F36" s="153" t="s">
        <v>48</v>
      </c>
      <c r="G36" s="153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6" t="s">
        <v>63</v>
      </c>
      <c r="B37" s="147">
        <v>2023</v>
      </c>
      <c r="C37" s="148">
        <v>45146</v>
      </c>
      <c r="D37" s="152" t="s">
        <v>19</v>
      </c>
      <c r="E37" s="53" t="s">
        <v>20</v>
      </c>
      <c r="F37" s="153" t="s">
        <v>36</v>
      </c>
      <c r="G37" s="153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6" t="s">
        <v>63</v>
      </c>
      <c r="B38" s="147">
        <v>2023</v>
      </c>
      <c r="C38" s="148">
        <v>45146</v>
      </c>
      <c r="D38" s="152" t="s">
        <v>19</v>
      </c>
      <c r="E38" s="53" t="s">
        <v>20</v>
      </c>
      <c r="F38" s="153" t="s">
        <v>53</v>
      </c>
      <c r="G38" s="153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6" t="s">
        <v>63</v>
      </c>
      <c r="B39" s="147">
        <v>2023</v>
      </c>
      <c r="C39" s="148">
        <v>45146</v>
      </c>
      <c r="D39" s="152" t="s">
        <v>19</v>
      </c>
      <c r="E39" s="53" t="s">
        <v>20</v>
      </c>
      <c r="F39" s="153" t="s">
        <v>25</v>
      </c>
      <c r="G39" s="153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6" t="s">
        <v>63</v>
      </c>
      <c r="B40" s="147">
        <v>2023</v>
      </c>
      <c r="C40" s="148">
        <v>45146</v>
      </c>
      <c r="D40" s="152" t="s">
        <v>19</v>
      </c>
      <c r="E40" s="53" t="s">
        <v>20</v>
      </c>
      <c r="F40" s="153" t="s">
        <v>544</v>
      </c>
      <c r="G40" s="153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6" t="s">
        <v>63</v>
      </c>
      <c r="B41" s="147">
        <v>2023</v>
      </c>
      <c r="C41" s="148">
        <v>45146</v>
      </c>
      <c r="D41" s="152" t="s">
        <v>19</v>
      </c>
      <c r="E41" s="53" t="s">
        <v>20</v>
      </c>
      <c r="F41" s="153" t="s">
        <v>41</v>
      </c>
      <c r="G41" s="153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6" t="s">
        <v>63</v>
      </c>
      <c r="B42" s="147">
        <v>2023</v>
      </c>
      <c r="C42" s="148">
        <v>45146</v>
      </c>
      <c r="D42" s="152" t="s">
        <v>19</v>
      </c>
      <c r="E42" s="53" t="s">
        <v>20</v>
      </c>
      <c r="F42" s="153" t="s">
        <v>1164</v>
      </c>
      <c r="G42" s="153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6" t="s">
        <v>63</v>
      </c>
      <c r="B43" s="147">
        <v>2023</v>
      </c>
      <c r="C43" s="148">
        <v>45146</v>
      </c>
      <c r="D43" s="152" t="s">
        <v>19</v>
      </c>
      <c r="E43" s="53" t="s">
        <v>20</v>
      </c>
      <c r="F43" s="153" t="s">
        <v>45</v>
      </c>
      <c r="G43" s="153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6" t="s">
        <v>63</v>
      </c>
      <c r="B44" s="147">
        <v>2023</v>
      </c>
      <c r="C44" s="148">
        <v>45146</v>
      </c>
      <c r="D44" s="152" t="s">
        <v>19</v>
      </c>
      <c r="E44" s="53" t="s">
        <v>20</v>
      </c>
      <c r="F44" s="153" t="s">
        <v>898</v>
      </c>
      <c r="G44" s="153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6" t="s">
        <v>63</v>
      </c>
      <c r="B45" s="147">
        <v>2023</v>
      </c>
      <c r="C45" s="148">
        <v>45146</v>
      </c>
      <c r="D45" s="152" t="s">
        <v>19</v>
      </c>
      <c r="E45" s="53" t="s">
        <v>20</v>
      </c>
      <c r="F45" s="153" t="s">
        <v>49</v>
      </c>
      <c r="G45" s="153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6" t="s">
        <v>63</v>
      </c>
      <c r="B46" s="147">
        <v>2023</v>
      </c>
      <c r="C46" s="148">
        <v>45146</v>
      </c>
      <c r="D46" s="152" t="s">
        <v>19</v>
      </c>
      <c r="E46" s="53" t="s">
        <v>20</v>
      </c>
      <c r="F46" s="153" t="s">
        <v>8273</v>
      </c>
      <c r="G46" s="153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6" t="s">
        <v>63</v>
      </c>
      <c r="B47" s="147">
        <v>2023</v>
      </c>
      <c r="C47" s="148">
        <v>45146</v>
      </c>
      <c r="D47" s="152" t="s">
        <v>19</v>
      </c>
      <c r="E47" s="53" t="s">
        <v>20</v>
      </c>
      <c r="F47" s="153" t="s">
        <v>146</v>
      </c>
      <c r="G47" s="153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6" t="s">
        <v>63</v>
      </c>
      <c r="B48" s="147">
        <v>2023</v>
      </c>
      <c r="C48" s="148">
        <v>45146</v>
      </c>
      <c r="D48" s="152" t="s">
        <v>19</v>
      </c>
      <c r="E48" s="53" t="s">
        <v>20</v>
      </c>
      <c r="F48" s="153" t="s">
        <v>57</v>
      </c>
      <c r="G48" s="153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6" t="s">
        <v>63</v>
      </c>
      <c r="B49" s="147">
        <v>2023</v>
      </c>
      <c r="C49" s="148">
        <v>45146</v>
      </c>
      <c r="D49" s="152" t="s">
        <v>19</v>
      </c>
      <c r="E49" s="53" t="s">
        <v>20</v>
      </c>
      <c r="F49" s="153" t="s">
        <v>1160</v>
      </c>
      <c r="G49" s="153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6" t="s">
        <v>63</v>
      </c>
      <c r="B50" s="147">
        <v>2023</v>
      </c>
      <c r="C50" s="148">
        <v>45146</v>
      </c>
      <c r="D50" s="152" t="s">
        <v>19</v>
      </c>
      <c r="E50" s="53" t="s">
        <v>20</v>
      </c>
      <c r="F50" s="153" t="s">
        <v>55</v>
      </c>
      <c r="G50" s="153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6" t="s">
        <v>63</v>
      </c>
      <c r="B51" s="147">
        <v>2023</v>
      </c>
      <c r="C51" s="148">
        <v>45146</v>
      </c>
      <c r="D51" s="152" t="s">
        <v>19</v>
      </c>
      <c r="E51" s="53" t="s">
        <v>20</v>
      </c>
      <c r="F51" s="153" t="s">
        <v>69</v>
      </c>
      <c r="G51" s="153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6" t="s">
        <v>63</v>
      </c>
      <c r="B52" s="147">
        <v>2023</v>
      </c>
      <c r="C52" s="148">
        <v>45146</v>
      </c>
      <c r="D52" s="152" t="s">
        <v>19</v>
      </c>
      <c r="E52" s="53" t="s">
        <v>20</v>
      </c>
      <c r="F52" s="153" t="s">
        <v>680</v>
      </c>
      <c r="G52" s="153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6" t="s">
        <v>63</v>
      </c>
      <c r="B53" s="147">
        <v>2023</v>
      </c>
      <c r="C53" s="148">
        <v>45146</v>
      </c>
      <c r="D53" s="152" t="s">
        <v>19</v>
      </c>
      <c r="E53" s="53" t="s">
        <v>62</v>
      </c>
      <c r="F53" s="153" t="s">
        <v>21</v>
      </c>
      <c r="G53" s="153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6" t="s">
        <v>63</v>
      </c>
      <c r="B54" s="147">
        <v>2023</v>
      </c>
      <c r="C54" s="148">
        <v>45146</v>
      </c>
      <c r="D54" s="152" t="s">
        <v>19</v>
      </c>
      <c r="E54" s="53" t="s">
        <v>62</v>
      </c>
      <c r="F54" s="153" t="s">
        <v>104</v>
      </c>
      <c r="G54" s="153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6" t="s">
        <v>63</v>
      </c>
      <c r="B55" s="147">
        <v>2023</v>
      </c>
      <c r="C55" s="148">
        <v>45146</v>
      </c>
      <c r="D55" s="152" t="s">
        <v>19</v>
      </c>
      <c r="E55" s="53" t="s">
        <v>62</v>
      </c>
      <c r="F55" s="153" t="s">
        <v>112</v>
      </c>
      <c r="G55" s="153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6" t="s">
        <v>63</v>
      </c>
      <c r="B56" s="147">
        <v>2023</v>
      </c>
      <c r="C56" s="148">
        <v>45146</v>
      </c>
      <c r="D56" s="152" t="s">
        <v>19</v>
      </c>
      <c r="E56" s="53" t="s">
        <v>62</v>
      </c>
      <c r="F56" s="153" t="s">
        <v>123</v>
      </c>
      <c r="G56" s="153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6" t="s">
        <v>63</v>
      </c>
      <c r="B57" s="147">
        <v>2023</v>
      </c>
      <c r="C57" s="148">
        <v>45146</v>
      </c>
      <c r="D57" s="152" t="s">
        <v>19</v>
      </c>
      <c r="E57" s="53" t="s">
        <v>62</v>
      </c>
      <c r="F57" s="153" t="s">
        <v>27</v>
      </c>
      <c r="G57" s="153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6" t="s">
        <v>63</v>
      </c>
      <c r="B58" s="147">
        <v>2023</v>
      </c>
      <c r="C58" s="148">
        <v>45146</v>
      </c>
      <c r="D58" s="152" t="s">
        <v>19</v>
      </c>
      <c r="E58" s="53" t="s">
        <v>62</v>
      </c>
      <c r="F58" s="153" t="s">
        <v>43</v>
      </c>
      <c r="G58" s="153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6" t="s">
        <v>63</v>
      </c>
      <c r="B59" s="147">
        <v>2023</v>
      </c>
      <c r="C59" s="148">
        <v>45146</v>
      </c>
      <c r="D59" s="152" t="s">
        <v>19</v>
      </c>
      <c r="E59" s="53" t="s">
        <v>62</v>
      </c>
      <c r="F59" s="153" t="s">
        <v>23</v>
      </c>
      <c r="G59" s="153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6" t="s">
        <v>63</v>
      </c>
      <c r="B60" s="147">
        <v>2023</v>
      </c>
      <c r="C60" s="148">
        <v>45146</v>
      </c>
      <c r="D60" s="152" t="s">
        <v>19</v>
      </c>
      <c r="E60" s="53" t="s">
        <v>62</v>
      </c>
      <c r="F60" s="153" t="s">
        <v>34</v>
      </c>
      <c r="G60" s="153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9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7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50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50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50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50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50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50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50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50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50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50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50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50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50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50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50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50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50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50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50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50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50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50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50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9">
        <v>44491</v>
      </c>
      <c r="D204" s="60" t="s">
        <v>19</v>
      </c>
      <c r="E204" s="60" t="s">
        <v>62</v>
      </c>
      <c r="F204" s="60" t="s">
        <v>21</v>
      </c>
      <c r="G204" s="156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9">
        <v>44491</v>
      </c>
      <c r="D205" s="60" t="s">
        <v>19</v>
      </c>
      <c r="E205" s="60" t="s">
        <v>62</v>
      </c>
      <c r="F205" s="60" t="s">
        <v>126</v>
      </c>
      <c r="G205" s="156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9">
        <v>44491</v>
      </c>
      <c r="D206" s="60" t="s">
        <v>19</v>
      </c>
      <c r="E206" s="60" t="s">
        <v>62</v>
      </c>
      <c r="F206" s="60" t="s">
        <v>66</v>
      </c>
      <c r="G206" s="156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9">
        <v>44491</v>
      </c>
      <c r="D207" s="60" t="s">
        <v>19</v>
      </c>
      <c r="E207" s="60" t="s">
        <v>62</v>
      </c>
      <c r="F207" s="60" t="s">
        <v>43</v>
      </c>
      <c r="G207" s="156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9">
        <v>44491</v>
      </c>
      <c r="D208" s="60" t="s">
        <v>19</v>
      </c>
      <c r="E208" s="60" t="s">
        <v>62</v>
      </c>
      <c r="F208" s="60" t="s">
        <v>291</v>
      </c>
      <c r="G208" s="156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9">
        <v>44491</v>
      </c>
      <c r="D209" s="60" t="s">
        <v>19</v>
      </c>
      <c r="E209" s="60" t="s">
        <v>62</v>
      </c>
      <c r="F209" s="60" t="s">
        <v>784</v>
      </c>
      <c r="G209" s="156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9">
        <v>44491</v>
      </c>
      <c r="D210" s="60" t="s">
        <v>19</v>
      </c>
      <c r="E210" s="60" t="s">
        <v>62</v>
      </c>
      <c r="F210" s="60" t="s">
        <v>34</v>
      </c>
      <c r="G210" s="156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9">
        <v>44491</v>
      </c>
      <c r="D211" s="60" t="s">
        <v>19</v>
      </c>
      <c r="E211" s="60" t="s">
        <v>62</v>
      </c>
      <c r="F211" s="60" t="s">
        <v>29</v>
      </c>
      <c r="G211" s="156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50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50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50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50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50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50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50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50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50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50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50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50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50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50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50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50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50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50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50">
        <v>44449</v>
      </c>
      <c r="D230" s="68" t="s">
        <v>64</v>
      </c>
      <c r="E230" s="68" t="s">
        <v>20</v>
      </c>
      <c r="F230" s="68" t="s">
        <v>1805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9">
        <v>44449</v>
      </c>
      <c r="D231" s="60" t="s">
        <v>64</v>
      </c>
      <c r="E231" s="60" t="s">
        <v>62</v>
      </c>
      <c r="F231" s="60" t="s">
        <v>126</v>
      </c>
      <c r="G231" s="156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9">
        <v>44449</v>
      </c>
      <c r="D232" s="60" t="s">
        <v>64</v>
      </c>
      <c r="E232" s="60" t="s">
        <v>62</v>
      </c>
      <c r="F232" s="60" t="s">
        <v>43</v>
      </c>
      <c r="G232" s="156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9">
        <v>44449</v>
      </c>
      <c r="D233" s="60" t="s">
        <v>64</v>
      </c>
      <c r="E233" s="60" t="s">
        <v>62</v>
      </c>
      <c r="F233" s="60" t="s">
        <v>48</v>
      </c>
      <c r="G233" s="156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9">
        <v>44449</v>
      </c>
      <c r="D234" s="60" t="s">
        <v>64</v>
      </c>
      <c r="E234" s="60" t="s">
        <v>62</v>
      </c>
      <c r="F234" s="60" t="s">
        <v>45</v>
      </c>
      <c r="G234" s="156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9">
        <v>44449</v>
      </c>
      <c r="D235" s="60" t="s">
        <v>64</v>
      </c>
      <c r="E235" s="60" t="s">
        <v>62</v>
      </c>
      <c r="F235" s="60" t="s">
        <v>733</v>
      </c>
      <c r="G235" s="156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9">
        <v>44449</v>
      </c>
      <c r="D236" s="60" t="s">
        <v>64</v>
      </c>
      <c r="E236" s="60" t="s">
        <v>62</v>
      </c>
      <c r="F236" s="60" t="s">
        <v>964</v>
      </c>
      <c r="G236" s="156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9">
        <v>44449</v>
      </c>
      <c r="D237" s="60" t="s">
        <v>64</v>
      </c>
      <c r="E237" s="60" t="s">
        <v>62</v>
      </c>
      <c r="F237" s="60" t="s">
        <v>754</v>
      </c>
      <c r="G237" s="156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9">
        <v>44449</v>
      </c>
      <c r="D238" s="60" t="s">
        <v>64</v>
      </c>
      <c r="E238" s="60" t="s">
        <v>62</v>
      </c>
      <c r="F238" s="60" t="s">
        <v>53</v>
      </c>
      <c r="G238" s="156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8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8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8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8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8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8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8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8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8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8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5" t="s">
        <v>291</v>
      </c>
      <c r="G309" s="155" t="s">
        <v>22</v>
      </c>
      <c r="H309" s="10">
        <f>(C309-VLOOKUP(F309,Riders!$A$2:$E$8002,4,FALSE))/365</f>
        <v>22.227397260273971</v>
      </c>
      <c r="I309" s="67">
        <v>1</v>
      </c>
      <c r="J309" s="155">
        <v>11.516999999999999</v>
      </c>
      <c r="K309" s="158">
        <v>6.9460000000000015</v>
      </c>
      <c r="L309" s="158">
        <v>6.5510000000000019</v>
      </c>
      <c r="M309" s="158">
        <v>6.4929999999999986</v>
      </c>
      <c r="N309" s="158">
        <v>6.5949999999999953</v>
      </c>
      <c r="O309" s="158">
        <v>6.8330000000000055</v>
      </c>
      <c r="P309" s="158">
        <v>7.1120000000000019</v>
      </c>
      <c r="Q309" s="158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1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1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1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1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1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68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1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1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1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1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1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1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1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1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1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1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1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4" t="s">
        <v>66</v>
      </c>
      <c r="G345" s="154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4" t="s">
        <v>216</v>
      </c>
      <c r="G347" s="154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4" t="s">
        <v>291</v>
      </c>
      <c r="G349" s="154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4" t="s">
        <v>52</v>
      </c>
      <c r="G351" s="154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4" t="s">
        <v>976</v>
      </c>
      <c r="G353" s="154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4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4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4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10"/>
  <sheetViews>
    <sheetView zoomScaleNormal="100" workbookViewId="0">
      <pane ySplit="1" topLeftCell="A4789" activePane="bottomLeft" state="frozen"/>
      <selection pane="bottomLeft" activeCell="J4737" sqref="J4737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  <row r="4739" spans="1:15">
      <c r="A4739" t="s">
        <v>234</v>
      </c>
      <c r="B4739">
        <v>2024</v>
      </c>
      <c r="C4739" s="9">
        <v>45305</v>
      </c>
      <c r="D4739" t="s">
        <v>8281</v>
      </c>
      <c r="E4739" t="s">
        <v>89</v>
      </c>
      <c r="F4739">
        <v>1</v>
      </c>
      <c r="G4739">
        <v>1</v>
      </c>
      <c r="H4739" t="s">
        <v>90</v>
      </c>
      <c r="I4739" t="s">
        <v>22</v>
      </c>
      <c r="K4739">
        <v>26.854794520547902</v>
      </c>
      <c r="L4739">
        <v>33.405000000000001</v>
      </c>
      <c r="M4739">
        <v>33.491999999999997</v>
      </c>
      <c r="N4739">
        <v>35.094000000000001</v>
      </c>
      <c r="O4739">
        <v>0.80100000000000005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2</v>
      </c>
      <c r="H4740" t="s">
        <v>97</v>
      </c>
      <c r="I4740" t="s">
        <v>26</v>
      </c>
      <c r="K4740">
        <v>26.758904109589</v>
      </c>
      <c r="L4740">
        <v>29.934999999999999</v>
      </c>
      <c r="M4740">
        <v>29.960999999999999</v>
      </c>
      <c r="N4740">
        <v>31.561</v>
      </c>
      <c r="O4740">
        <v>0.8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3</v>
      </c>
      <c r="H4741" t="s">
        <v>199</v>
      </c>
      <c r="I4741" t="s">
        <v>44</v>
      </c>
      <c r="K4741">
        <v>28.506849315068401</v>
      </c>
      <c r="L4741">
        <v>14.343</v>
      </c>
      <c r="M4741">
        <v>18.472999999999999</v>
      </c>
      <c r="N4741">
        <v>25.048999999999999</v>
      </c>
      <c r="O4741">
        <v>3.2879999999999998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4</v>
      </c>
      <c r="H4742" t="s">
        <v>173</v>
      </c>
      <c r="I4742" t="s">
        <v>80</v>
      </c>
      <c r="K4742">
        <v>22.2109589041095</v>
      </c>
      <c r="L4742">
        <v>14.936</v>
      </c>
      <c r="M4742">
        <v>16.905999999999999</v>
      </c>
      <c r="N4742">
        <v>22.678000000000001</v>
      </c>
      <c r="O4742">
        <v>2.8860000000000001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5</v>
      </c>
      <c r="H4743" t="s">
        <v>673</v>
      </c>
      <c r="I4743" t="s">
        <v>24</v>
      </c>
      <c r="K4743">
        <v>26.580821917808201</v>
      </c>
      <c r="L4743">
        <v>13.8349999999999</v>
      </c>
      <c r="M4743">
        <v>14.971</v>
      </c>
      <c r="N4743">
        <v>21.504999999999999</v>
      </c>
      <c r="O4743">
        <v>3.2669999999999999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6</v>
      </c>
      <c r="H4744" t="s">
        <v>177</v>
      </c>
      <c r="I4744" t="s">
        <v>140</v>
      </c>
      <c r="K4744">
        <v>22.2410958904109</v>
      </c>
      <c r="L4744">
        <v>7.4559999999999897</v>
      </c>
      <c r="M4744">
        <v>10.085999999999901</v>
      </c>
      <c r="N4744">
        <v>16.687999999999999</v>
      </c>
      <c r="O4744">
        <v>3.3010000000000002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7</v>
      </c>
      <c r="H4745" t="s">
        <v>819</v>
      </c>
      <c r="I4745" t="s">
        <v>204</v>
      </c>
      <c r="K4745">
        <v>21.665753424657499</v>
      </c>
      <c r="L4745">
        <v>17.966999999999999</v>
      </c>
      <c r="M4745">
        <v>16.390999999999998</v>
      </c>
      <c r="N4745">
        <v>20.637</v>
      </c>
      <c r="O4745">
        <v>2.1230000000000002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2</v>
      </c>
      <c r="G4746">
        <v>1</v>
      </c>
      <c r="H4746" t="s">
        <v>8285</v>
      </c>
      <c r="I4746" t="s">
        <v>40</v>
      </c>
      <c r="L4746">
        <v>9</v>
      </c>
      <c r="M4746">
        <v>25.302999999999901</v>
      </c>
      <c r="N4746">
        <v>36.034999999999997</v>
      </c>
      <c r="O4746">
        <v>5.3659999999999997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2</v>
      </c>
      <c r="H4747" t="s">
        <v>181</v>
      </c>
      <c r="I4747" t="s">
        <v>473</v>
      </c>
      <c r="K4747">
        <v>23.383561643835598</v>
      </c>
      <c r="L4747">
        <v>28.254999999999999</v>
      </c>
      <c r="M4747">
        <v>28.521000000000001</v>
      </c>
      <c r="N4747">
        <v>31.161000000000001</v>
      </c>
      <c r="O4747">
        <v>1.32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3</v>
      </c>
      <c r="H4748" t="s">
        <v>130</v>
      </c>
      <c r="I4748" t="s">
        <v>111</v>
      </c>
      <c r="K4748">
        <v>24.523287671232801</v>
      </c>
      <c r="L4748">
        <v>24.390999999999998</v>
      </c>
      <c r="M4748">
        <v>24.65</v>
      </c>
      <c r="N4748">
        <v>27.018000000000001</v>
      </c>
      <c r="O4748">
        <v>1.1839999999999999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4</v>
      </c>
      <c r="H4749" t="s">
        <v>25</v>
      </c>
      <c r="I4749" t="s">
        <v>26</v>
      </c>
      <c r="K4749">
        <v>26.312328767123201</v>
      </c>
      <c r="L4749">
        <v>26.478999999999999</v>
      </c>
      <c r="M4749">
        <v>26.224999999999898</v>
      </c>
      <c r="N4749">
        <v>29.228999999999999</v>
      </c>
      <c r="O4749">
        <v>1.502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5</v>
      </c>
      <c r="H4750" t="s">
        <v>34</v>
      </c>
      <c r="I4750" t="s">
        <v>35</v>
      </c>
      <c r="K4750">
        <v>25.649315068493099</v>
      </c>
      <c r="L4750">
        <v>20.238999999999901</v>
      </c>
      <c r="M4750">
        <v>20.288</v>
      </c>
      <c r="N4750">
        <v>22.988</v>
      </c>
      <c r="O4750">
        <v>1.35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6</v>
      </c>
      <c r="H4751" t="s">
        <v>1268</v>
      </c>
      <c r="I4751" t="s">
        <v>76</v>
      </c>
      <c r="K4751">
        <v>19.819178082191701</v>
      </c>
      <c r="L4751">
        <v>9</v>
      </c>
      <c r="M4751">
        <v>9.9729999999999901</v>
      </c>
      <c r="N4751">
        <v>19.638999999999999</v>
      </c>
      <c r="O4751">
        <v>4.8330000000000002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7</v>
      </c>
      <c r="H4752" t="s">
        <v>1184</v>
      </c>
      <c r="I4752" t="s">
        <v>625</v>
      </c>
      <c r="K4752">
        <v>23.7095890410958</v>
      </c>
      <c r="L4752">
        <v>9</v>
      </c>
      <c r="M4752">
        <v>3.3509999999999902</v>
      </c>
      <c r="N4752">
        <v>14.728999999999999</v>
      </c>
      <c r="O4752">
        <v>5.6890000000000001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3</v>
      </c>
      <c r="G4753">
        <v>1</v>
      </c>
      <c r="H4753" t="s">
        <v>21</v>
      </c>
      <c r="I4753" t="s">
        <v>22</v>
      </c>
      <c r="K4753">
        <v>30.852054794520502</v>
      </c>
      <c r="L4753">
        <v>29.530999999999999</v>
      </c>
      <c r="M4753">
        <v>29.831</v>
      </c>
      <c r="N4753">
        <v>31.815000000000001</v>
      </c>
      <c r="O4753">
        <v>0.99199999999999999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2</v>
      </c>
      <c r="H4754" t="s">
        <v>110</v>
      </c>
      <c r="I4754" t="s">
        <v>111</v>
      </c>
      <c r="K4754">
        <v>26.745205479452</v>
      </c>
      <c r="L4754">
        <v>30.259999999999899</v>
      </c>
      <c r="M4754">
        <v>30.302</v>
      </c>
      <c r="N4754">
        <v>31.763999999999999</v>
      </c>
      <c r="O4754">
        <v>0.73099999999999998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3</v>
      </c>
      <c r="H4755" t="s">
        <v>733</v>
      </c>
      <c r="I4755" t="s">
        <v>40</v>
      </c>
      <c r="K4755">
        <v>30.4767123287671</v>
      </c>
      <c r="L4755">
        <v>9</v>
      </c>
      <c r="M4755">
        <v>20.303000000000001</v>
      </c>
      <c r="N4755">
        <v>28.885000000000002</v>
      </c>
      <c r="O4755">
        <v>4.2910000000000004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4</v>
      </c>
      <c r="H4756" t="s">
        <v>8286</v>
      </c>
      <c r="I4756" t="s">
        <v>76</v>
      </c>
      <c r="L4756">
        <v>9</v>
      </c>
      <c r="M4756">
        <v>18.056999999999999</v>
      </c>
      <c r="N4756">
        <v>26.587</v>
      </c>
      <c r="O4756">
        <v>4.2649999999999997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5</v>
      </c>
      <c r="H4757" t="s">
        <v>169</v>
      </c>
      <c r="I4757" t="s">
        <v>80</v>
      </c>
      <c r="K4757">
        <v>33.556164383561601</v>
      </c>
      <c r="L4757">
        <v>22.567</v>
      </c>
      <c r="M4757">
        <v>22.579000000000001</v>
      </c>
      <c r="N4757">
        <v>24.158999999999999</v>
      </c>
      <c r="O4757">
        <v>0.79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6</v>
      </c>
      <c r="H4758" t="s">
        <v>38</v>
      </c>
      <c r="I4758" t="s">
        <v>28</v>
      </c>
      <c r="K4758">
        <v>28</v>
      </c>
      <c r="L4758">
        <v>25.34</v>
      </c>
      <c r="M4758">
        <v>25.114000000000001</v>
      </c>
      <c r="N4758">
        <v>26.853999999999999</v>
      </c>
      <c r="O4758">
        <v>0.87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7</v>
      </c>
      <c r="H4759" t="s">
        <v>139</v>
      </c>
      <c r="I4759" t="s">
        <v>140</v>
      </c>
      <c r="K4759">
        <v>30.027397260273901</v>
      </c>
      <c r="L4759">
        <v>12.828999999999899</v>
      </c>
      <c r="M4759">
        <v>12.302</v>
      </c>
      <c r="N4759">
        <v>17.649999999999999</v>
      </c>
      <c r="O4759">
        <v>2.6739999999999999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4</v>
      </c>
      <c r="G4760">
        <v>1</v>
      </c>
      <c r="H4760" t="s">
        <v>27</v>
      </c>
      <c r="I4760" t="s">
        <v>28</v>
      </c>
      <c r="K4760">
        <v>28.076712328767101</v>
      </c>
      <c r="L4760">
        <v>27.290999999999901</v>
      </c>
      <c r="M4760">
        <v>27.582999999999998</v>
      </c>
      <c r="N4760">
        <v>29.716999999999999</v>
      </c>
      <c r="O4760">
        <v>1.0669999999999999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2</v>
      </c>
      <c r="H4761" t="s">
        <v>141</v>
      </c>
      <c r="I4761" t="s">
        <v>93</v>
      </c>
      <c r="K4761">
        <v>28.786301369863001</v>
      </c>
      <c r="L4761">
        <v>24.712999999999901</v>
      </c>
      <c r="M4761">
        <v>24.817</v>
      </c>
      <c r="N4761">
        <v>26.247</v>
      </c>
      <c r="O4761">
        <v>0.71499999999999997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3</v>
      </c>
      <c r="H4762" t="s">
        <v>165</v>
      </c>
      <c r="I4762" t="s">
        <v>44</v>
      </c>
      <c r="K4762">
        <v>34.038356164383501</v>
      </c>
      <c r="L4762">
        <v>24.495999999999999</v>
      </c>
      <c r="M4762">
        <v>24.553000000000001</v>
      </c>
      <c r="N4762">
        <v>26.895</v>
      </c>
      <c r="O4762">
        <v>1.171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4</v>
      </c>
      <c r="H4763" t="s">
        <v>1113</v>
      </c>
      <c r="I4763" t="s">
        <v>24</v>
      </c>
      <c r="K4763">
        <v>19.432876712328699</v>
      </c>
      <c r="L4763">
        <v>17.832000000000001</v>
      </c>
      <c r="M4763">
        <v>18.715</v>
      </c>
      <c r="N4763">
        <v>23.228999999999999</v>
      </c>
      <c r="O4763">
        <v>2.2570000000000001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5</v>
      </c>
      <c r="H4764" t="s">
        <v>785</v>
      </c>
      <c r="I4764" t="s">
        <v>204</v>
      </c>
      <c r="K4764">
        <v>23.073972602739701</v>
      </c>
      <c r="L4764">
        <v>14.6229999999999</v>
      </c>
      <c r="M4764">
        <v>15.696</v>
      </c>
      <c r="N4764">
        <v>20.423999999999999</v>
      </c>
      <c r="O4764">
        <v>2.3639999999999999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6</v>
      </c>
      <c r="H4765" t="s">
        <v>84</v>
      </c>
      <c r="I4765" t="s">
        <v>85</v>
      </c>
      <c r="K4765">
        <v>48.378082191780798</v>
      </c>
      <c r="L4765">
        <v>9</v>
      </c>
      <c r="M4765">
        <v>11.654999999999999</v>
      </c>
      <c r="N4765">
        <v>20.167000000000002</v>
      </c>
      <c r="O4765">
        <v>4.2560000000000002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7</v>
      </c>
      <c r="H4766" t="s">
        <v>57</v>
      </c>
      <c r="I4766" t="s">
        <v>35</v>
      </c>
      <c r="K4766">
        <v>30.175342465753399</v>
      </c>
      <c r="L4766">
        <v>22.305</v>
      </c>
      <c r="M4766">
        <v>21.783999999999999</v>
      </c>
      <c r="N4766">
        <v>23.978000000000002</v>
      </c>
      <c r="O4766">
        <v>1.097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115</v>
      </c>
      <c r="F4767">
        <v>1</v>
      </c>
      <c r="G4767">
        <v>1</v>
      </c>
      <c r="H4767" t="s">
        <v>199</v>
      </c>
      <c r="I4767" t="s">
        <v>44</v>
      </c>
      <c r="K4767">
        <v>28.506849315068401</v>
      </c>
      <c r="L4767">
        <v>18.472999999999999</v>
      </c>
      <c r="M4767">
        <v>21.542000000000002</v>
      </c>
      <c r="N4767">
        <v>27.34</v>
      </c>
      <c r="O4767">
        <v>2.899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2</v>
      </c>
      <c r="H4768" t="s">
        <v>1113</v>
      </c>
      <c r="I4768" t="s">
        <v>24</v>
      </c>
      <c r="K4768">
        <v>19.432876712328699</v>
      </c>
      <c r="L4768">
        <v>18.715</v>
      </c>
      <c r="M4768">
        <v>19.859000000000002</v>
      </c>
      <c r="N4768">
        <v>24.013000000000002</v>
      </c>
      <c r="O4768">
        <v>2.077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3</v>
      </c>
      <c r="H4769" t="s">
        <v>57</v>
      </c>
      <c r="I4769" t="s">
        <v>35</v>
      </c>
      <c r="K4769">
        <v>30.175342465753399</v>
      </c>
      <c r="L4769">
        <v>21.783999999999999</v>
      </c>
      <c r="M4769">
        <v>21.805</v>
      </c>
      <c r="N4769">
        <v>23.957000000000001</v>
      </c>
      <c r="O4769">
        <v>1.0760000000000001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4</v>
      </c>
      <c r="H4770" t="s">
        <v>1268</v>
      </c>
      <c r="I4770" t="s">
        <v>76</v>
      </c>
      <c r="K4770">
        <v>19.819178082191701</v>
      </c>
      <c r="L4770">
        <v>9.9729999999999901</v>
      </c>
      <c r="M4770">
        <v>13.126999999999899</v>
      </c>
      <c r="N4770">
        <v>20.158999999999999</v>
      </c>
      <c r="O4770">
        <v>3.516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5</v>
      </c>
      <c r="H4771" t="s">
        <v>169</v>
      </c>
      <c r="I4771" t="s">
        <v>80</v>
      </c>
      <c r="K4771">
        <v>33.556164383561601</v>
      </c>
      <c r="L4771">
        <v>22.579000000000001</v>
      </c>
      <c r="M4771">
        <v>22.350999999999999</v>
      </c>
      <c r="N4771">
        <v>23.925000000000001</v>
      </c>
      <c r="O4771">
        <v>0.78700000000000003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2</v>
      </c>
      <c r="G4772">
        <v>1</v>
      </c>
      <c r="H4772" t="s">
        <v>130</v>
      </c>
      <c r="I4772" t="s">
        <v>111</v>
      </c>
      <c r="K4772">
        <v>24.523287671232801</v>
      </c>
      <c r="L4772">
        <v>24.65</v>
      </c>
      <c r="M4772">
        <v>24.905000000000001</v>
      </c>
      <c r="N4772">
        <v>27.239000000000001</v>
      </c>
      <c r="O4772">
        <v>1.167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2</v>
      </c>
      <c r="H4773" t="s">
        <v>177</v>
      </c>
      <c r="I4773" t="s">
        <v>140</v>
      </c>
      <c r="K4773">
        <v>22.2410958904109</v>
      </c>
      <c r="L4773">
        <v>10.085999999999901</v>
      </c>
      <c r="M4773">
        <v>14.363</v>
      </c>
      <c r="N4773">
        <v>19.934999999999999</v>
      </c>
      <c r="O4773">
        <v>2.786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3</v>
      </c>
      <c r="H4774" t="s">
        <v>34</v>
      </c>
      <c r="I4774" t="s">
        <v>35</v>
      </c>
      <c r="K4774">
        <v>25.649315068493099</v>
      </c>
      <c r="L4774">
        <v>20.288</v>
      </c>
      <c r="M4774">
        <v>20.317</v>
      </c>
      <c r="N4774">
        <v>22.934999999999999</v>
      </c>
      <c r="O4774">
        <v>1.3089999999999999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4</v>
      </c>
      <c r="H4775" t="s">
        <v>8286</v>
      </c>
      <c r="I4775" t="s">
        <v>76</v>
      </c>
      <c r="K4775">
        <v>18.972602739726</v>
      </c>
      <c r="L4775">
        <v>18.056999999999999</v>
      </c>
      <c r="M4775">
        <v>16.451000000000001</v>
      </c>
      <c r="N4775">
        <v>23.033000000000001</v>
      </c>
      <c r="O4775">
        <v>3.2909999999999999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5</v>
      </c>
      <c r="H4776" t="s">
        <v>819</v>
      </c>
      <c r="I4776" t="s">
        <v>204</v>
      </c>
      <c r="K4776">
        <v>21.665753424657499</v>
      </c>
      <c r="L4776">
        <v>16.390999999999998</v>
      </c>
      <c r="M4776">
        <v>15.586</v>
      </c>
      <c r="N4776">
        <v>19.596</v>
      </c>
      <c r="O4776">
        <v>2.0049999999999999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3</v>
      </c>
      <c r="G4777">
        <v>1</v>
      </c>
      <c r="H4777" t="s">
        <v>673</v>
      </c>
      <c r="I4777" t="s">
        <v>24</v>
      </c>
      <c r="K4777">
        <v>26.580821917808201</v>
      </c>
      <c r="L4777">
        <v>14.971</v>
      </c>
      <c r="M4777">
        <v>19.274999999999999</v>
      </c>
      <c r="N4777">
        <v>25.003</v>
      </c>
      <c r="O4777">
        <v>2.8639999999999999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2</v>
      </c>
      <c r="H4778" t="s">
        <v>733</v>
      </c>
      <c r="I4778" t="s">
        <v>40</v>
      </c>
      <c r="K4778">
        <v>30.4767123287671</v>
      </c>
      <c r="L4778">
        <v>20.303000000000001</v>
      </c>
      <c r="M4778">
        <v>21.372</v>
      </c>
      <c r="N4778">
        <v>28.077999999999999</v>
      </c>
      <c r="O4778">
        <v>3.3530000000000002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3</v>
      </c>
      <c r="H4779" t="s">
        <v>139</v>
      </c>
      <c r="I4779" t="s">
        <v>140</v>
      </c>
      <c r="K4779">
        <v>30.027397260273901</v>
      </c>
      <c r="L4779">
        <v>12.302</v>
      </c>
      <c r="M4779">
        <v>14.667999999999999</v>
      </c>
      <c r="N4779">
        <v>19.436</v>
      </c>
      <c r="O4779">
        <v>2.3839999999999999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4</v>
      </c>
      <c r="H4780" t="s">
        <v>25</v>
      </c>
      <c r="I4780" t="s">
        <v>26</v>
      </c>
      <c r="K4780">
        <v>26.312328767123201</v>
      </c>
      <c r="L4780">
        <v>26.224999999999898</v>
      </c>
      <c r="M4780">
        <v>25.42</v>
      </c>
      <c r="N4780">
        <v>28.318000000000001</v>
      </c>
      <c r="O4780">
        <v>1.4490000000000001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5</v>
      </c>
      <c r="H4781" t="s">
        <v>84</v>
      </c>
      <c r="I4781" t="s">
        <v>85</v>
      </c>
      <c r="K4781">
        <v>48.378082191780798</v>
      </c>
      <c r="L4781">
        <v>11.654999999999999</v>
      </c>
      <c r="M4781">
        <v>10.533999999999899</v>
      </c>
      <c r="N4781">
        <v>17.802</v>
      </c>
      <c r="O4781">
        <v>3.6339999999999999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4</v>
      </c>
      <c r="G4782">
        <v>1</v>
      </c>
      <c r="H4782" t="s">
        <v>165</v>
      </c>
      <c r="I4782" t="s">
        <v>44</v>
      </c>
      <c r="K4782">
        <v>34.038356164383501</v>
      </c>
      <c r="L4782">
        <v>24.553000000000001</v>
      </c>
      <c r="M4782">
        <v>24.843</v>
      </c>
      <c r="N4782">
        <v>27.151</v>
      </c>
      <c r="O4782">
        <v>1.1539999999999999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2</v>
      </c>
      <c r="H4783" t="s">
        <v>785</v>
      </c>
      <c r="I4783" t="s">
        <v>204</v>
      </c>
      <c r="K4783">
        <v>23.073972602739701</v>
      </c>
      <c r="L4783">
        <v>15.696</v>
      </c>
      <c r="M4783">
        <v>17.446000000000002</v>
      </c>
      <c r="N4783">
        <v>21.76</v>
      </c>
      <c r="O4783">
        <v>2.157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3</v>
      </c>
      <c r="H4784" t="s">
        <v>38</v>
      </c>
      <c r="I4784" t="s">
        <v>28</v>
      </c>
      <c r="K4784">
        <v>28</v>
      </c>
      <c r="L4784">
        <v>25.114000000000001</v>
      </c>
      <c r="M4784">
        <v>24.972999999999999</v>
      </c>
      <c r="N4784">
        <v>26.696999999999999</v>
      </c>
      <c r="O4784">
        <v>0.86199999999999999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4</v>
      </c>
      <c r="H4785" t="s">
        <v>173</v>
      </c>
      <c r="I4785" t="s">
        <v>80</v>
      </c>
      <c r="K4785">
        <v>22.2109589041095</v>
      </c>
      <c r="L4785">
        <v>16.905999999999999</v>
      </c>
      <c r="M4785">
        <v>16.321999999999999</v>
      </c>
      <c r="N4785">
        <v>21.486000000000001</v>
      </c>
      <c r="O4785">
        <v>2.5819999999999999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5</v>
      </c>
      <c r="H4786" t="s">
        <v>1184</v>
      </c>
      <c r="I4786" t="s">
        <v>625</v>
      </c>
      <c r="K4786">
        <v>23.7095890410958</v>
      </c>
      <c r="L4786">
        <v>3.3509999999999902</v>
      </c>
      <c r="M4786">
        <v>2.72399999999999</v>
      </c>
      <c r="N4786">
        <v>12.273999999999999</v>
      </c>
      <c r="O4786">
        <v>4.7750000000000004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117</v>
      </c>
      <c r="F4787">
        <v>1</v>
      </c>
      <c r="G4787">
        <v>1</v>
      </c>
      <c r="H4787" t="s">
        <v>90</v>
      </c>
      <c r="I4787" t="s">
        <v>22</v>
      </c>
      <c r="K4787">
        <v>26.854794520547902</v>
      </c>
      <c r="L4787">
        <v>33.491999999999997</v>
      </c>
      <c r="M4787">
        <v>33.617999999999903</v>
      </c>
      <c r="N4787">
        <v>35.213999999999999</v>
      </c>
      <c r="O4787">
        <v>0.79800000000000004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2</v>
      </c>
      <c r="H4788" t="s">
        <v>199</v>
      </c>
      <c r="I4788" t="s">
        <v>44</v>
      </c>
      <c r="K4788">
        <v>28.506849315068401</v>
      </c>
      <c r="L4788">
        <v>21.542000000000002</v>
      </c>
      <c r="M4788">
        <v>24.497</v>
      </c>
      <c r="N4788">
        <v>29.513000000000002</v>
      </c>
      <c r="O4788">
        <v>2.508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3</v>
      </c>
      <c r="H4789" t="s">
        <v>673</v>
      </c>
      <c r="I4789" t="s">
        <v>24</v>
      </c>
      <c r="K4789">
        <v>26.580821917808201</v>
      </c>
      <c r="L4789">
        <v>19.274999999999999</v>
      </c>
      <c r="M4789">
        <v>22.100999999999999</v>
      </c>
      <c r="N4789">
        <v>27.030999999999999</v>
      </c>
      <c r="O4789">
        <v>2.4649999999999999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4</v>
      </c>
      <c r="H4790" t="s">
        <v>110</v>
      </c>
      <c r="I4790" t="s">
        <v>111</v>
      </c>
      <c r="K4790">
        <v>26.745205479452</v>
      </c>
      <c r="L4790">
        <v>30.302</v>
      </c>
      <c r="M4790">
        <v>30.233999999999899</v>
      </c>
      <c r="N4790">
        <v>31.687999999999999</v>
      </c>
      <c r="O4790">
        <v>0.72699999999999998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5</v>
      </c>
      <c r="H4791" t="s">
        <v>181</v>
      </c>
      <c r="I4791" t="s">
        <v>473</v>
      </c>
      <c r="K4791">
        <v>23.383561643835598</v>
      </c>
      <c r="L4791">
        <v>28.521000000000001</v>
      </c>
      <c r="M4791">
        <v>28.218</v>
      </c>
      <c r="N4791">
        <v>30.771999999999998</v>
      </c>
      <c r="O4791">
        <v>1.2769999999999999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6</v>
      </c>
      <c r="H4792" t="s">
        <v>27</v>
      </c>
      <c r="I4792" t="s">
        <v>28</v>
      </c>
      <c r="K4792">
        <v>28.076712328767101</v>
      </c>
      <c r="L4792">
        <v>27.582999999999998</v>
      </c>
      <c r="M4792">
        <v>27.242999999999999</v>
      </c>
      <c r="N4792">
        <v>29.343</v>
      </c>
      <c r="O4792">
        <v>1.05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2</v>
      </c>
      <c r="G4793">
        <v>1</v>
      </c>
      <c r="H4793" t="s">
        <v>97</v>
      </c>
      <c r="I4793" t="s">
        <v>26</v>
      </c>
      <c r="K4793">
        <v>26.758904109589</v>
      </c>
      <c r="L4793">
        <v>29.960999999999999</v>
      </c>
      <c r="M4793">
        <v>30.126000000000001</v>
      </c>
      <c r="N4793">
        <v>31.718</v>
      </c>
      <c r="O4793">
        <v>0.79600000000000004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2</v>
      </c>
      <c r="H4794" t="s">
        <v>130</v>
      </c>
      <c r="I4794" t="s">
        <v>111</v>
      </c>
      <c r="K4794">
        <v>24.523287671232801</v>
      </c>
      <c r="L4794">
        <v>24.905000000000001</v>
      </c>
      <c r="M4794">
        <v>25.32</v>
      </c>
      <c r="N4794">
        <v>27.596</v>
      </c>
      <c r="O4794">
        <v>1.1379999999999999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3</v>
      </c>
      <c r="H4795" t="s">
        <v>170</v>
      </c>
      <c r="I4795" t="s">
        <v>40</v>
      </c>
      <c r="K4795">
        <v>25.2520547945205</v>
      </c>
      <c r="L4795">
        <v>23.663</v>
      </c>
      <c r="M4795">
        <v>24.189999999999898</v>
      </c>
      <c r="N4795">
        <v>27.257999999999999</v>
      </c>
      <c r="O4795">
        <v>1.534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4</v>
      </c>
      <c r="H4796" t="s">
        <v>21</v>
      </c>
      <c r="I4796" t="s">
        <v>22</v>
      </c>
      <c r="K4796">
        <v>30.852054794520502</v>
      </c>
      <c r="L4796">
        <v>29.831</v>
      </c>
      <c r="M4796">
        <v>29.632999999999999</v>
      </c>
      <c r="N4796">
        <v>31.582999999999998</v>
      </c>
      <c r="O4796">
        <v>0.97499999999999998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5</v>
      </c>
      <c r="H4797" t="s">
        <v>165</v>
      </c>
      <c r="I4797" t="s">
        <v>44</v>
      </c>
      <c r="K4797">
        <v>34.038356164383501</v>
      </c>
      <c r="L4797">
        <v>24.843</v>
      </c>
      <c r="M4797">
        <v>24.725999999999999</v>
      </c>
      <c r="N4797">
        <v>26.98</v>
      </c>
      <c r="O4797">
        <v>1.127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6</v>
      </c>
      <c r="H4798" t="s">
        <v>141</v>
      </c>
      <c r="I4798" t="s">
        <v>93</v>
      </c>
      <c r="K4798">
        <v>28.786301369863001</v>
      </c>
      <c r="L4798">
        <v>24.817</v>
      </c>
      <c r="M4798">
        <v>24.673999999999999</v>
      </c>
      <c r="N4798">
        <v>26.102</v>
      </c>
      <c r="O4798">
        <v>0.71399999999999997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119</v>
      </c>
      <c r="F4799">
        <v>1</v>
      </c>
      <c r="G4799">
        <v>1</v>
      </c>
      <c r="H4799" t="s">
        <v>90</v>
      </c>
      <c r="I4799" t="s">
        <v>22</v>
      </c>
      <c r="K4799">
        <v>26.854794520547902</v>
      </c>
      <c r="L4799">
        <v>33.617999999999903</v>
      </c>
      <c r="M4799">
        <v>33.734999999999999</v>
      </c>
      <c r="N4799">
        <v>35.326999999999998</v>
      </c>
      <c r="O4799">
        <v>0.79600000000000004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2</v>
      </c>
      <c r="H4800" t="s">
        <v>199</v>
      </c>
      <c r="I4800" t="s">
        <v>44</v>
      </c>
      <c r="K4800">
        <v>28.506849315068401</v>
      </c>
      <c r="L4800">
        <v>24.497</v>
      </c>
      <c r="M4800">
        <v>26.161999999999999</v>
      </c>
      <c r="N4800">
        <v>30.664000000000001</v>
      </c>
      <c r="O4800">
        <v>2.2509999999999999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3</v>
      </c>
      <c r="H4801" t="s">
        <v>673</v>
      </c>
      <c r="I4801" t="s">
        <v>24</v>
      </c>
      <c r="K4801">
        <v>26.580821917808201</v>
      </c>
      <c r="L4801">
        <v>22.100999999999999</v>
      </c>
      <c r="M4801">
        <v>23.611000000000001</v>
      </c>
      <c r="N4801">
        <v>28.015000000000001</v>
      </c>
      <c r="O4801">
        <v>2.202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4</v>
      </c>
      <c r="H4802" t="s">
        <v>130</v>
      </c>
      <c r="I4802" t="s">
        <v>111</v>
      </c>
      <c r="K4802">
        <v>24.523287671232801</v>
      </c>
      <c r="L4802">
        <v>25.32</v>
      </c>
      <c r="M4802">
        <v>25.43</v>
      </c>
      <c r="N4802">
        <v>27.652000000000001</v>
      </c>
      <c r="O4802">
        <v>1.111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5</v>
      </c>
      <c r="H4803" t="s">
        <v>97</v>
      </c>
      <c r="I4803" t="s">
        <v>26</v>
      </c>
      <c r="K4803">
        <v>26.758904109589</v>
      </c>
      <c r="L4803">
        <v>30.126000000000001</v>
      </c>
      <c r="M4803">
        <v>29.937999999999999</v>
      </c>
      <c r="N4803">
        <v>31.518000000000001</v>
      </c>
      <c r="O4803">
        <v>0.79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6</v>
      </c>
      <c r="H4804" t="s">
        <v>170</v>
      </c>
      <c r="I4804" t="s">
        <v>40</v>
      </c>
      <c r="K4804">
        <v>25.2520547945205</v>
      </c>
      <c r="L4804">
        <v>24.189999999999898</v>
      </c>
      <c r="M4804">
        <v>23.7</v>
      </c>
      <c r="N4804">
        <v>26.666</v>
      </c>
      <c r="O4804">
        <v>1.4830000000000001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2</v>
      </c>
      <c r="G4805">
        <v>1</v>
      </c>
      <c r="H4805" t="s">
        <v>110</v>
      </c>
      <c r="I4805" t="s">
        <v>111</v>
      </c>
      <c r="K4805">
        <v>26.745205479452</v>
      </c>
      <c r="L4805">
        <v>30.233999999999899</v>
      </c>
      <c r="M4805">
        <v>30.388999999999999</v>
      </c>
      <c r="N4805">
        <v>31.838999999999999</v>
      </c>
      <c r="O4805">
        <v>0.72499999999999998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2</v>
      </c>
      <c r="H4806" t="s">
        <v>27</v>
      </c>
      <c r="I4806" t="s">
        <v>28</v>
      </c>
      <c r="K4806">
        <v>28.076712328767101</v>
      </c>
      <c r="L4806">
        <v>27.242999999999999</v>
      </c>
      <c r="M4806">
        <v>27.515999999999998</v>
      </c>
      <c r="N4806">
        <v>29.576000000000001</v>
      </c>
      <c r="O4806">
        <v>1.03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3</v>
      </c>
      <c r="H4807" t="s">
        <v>21</v>
      </c>
      <c r="I4807" t="s">
        <v>22</v>
      </c>
      <c r="K4807">
        <v>30.852054794520502</v>
      </c>
      <c r="L4807">
        <v>29.632999999999999</v>
      </c>
      <c r="M4807">
        <v>29.620999999999999</v>
      </c>
      <c r="N4807">
        <v>31.539000000000001</v>
      </c>
      <c r="O4807">
        <v>0.95899999999999996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4</v>
      </c>
      <c r="H4808" t="s">
        <v>165</v>
      </c>
      <c r="I4808" t="s">
        <v>44</v>
      </c>
      <c r="K4808">
        <v>34.038356164383501</v>
      </c>
      <c r="L4808">
        <v>24.725999999999999</v>
      </c>
      <c r="M4808">
        <v>24.859000000000002</v>
      </c>
      <c r="N4808">
        <v>27.059000000000001</v>
      </c>
      <c r="O4808">
        <v>1.1000000000000001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5</v>
      </c>
      <c r="H4809" t="s">
        <v>181</v>
      </c>
      <c r="I4809" t="s">
        <v>473</v>
      </c>
      <c r="K4809">
        <v>23.383561643835598</v>
      </c>
      <c r="L4809">
        <v>28.218</v>
      </c>
      <c r="M4809">
        <v>27.853999999999999</v>
      </c>
      <c r="N4809">
        <v>30.332000000000001</v>
      </c>
      <c r="O4809">
        <v>1.2390000000000001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6</v>
      </c>
      <c r="H4810" t="s">
        <v>141</v>
      </c>
      <c r="I4810" t="s">
        <v>93</v>
      </c>
      <c r="K4810">
        <v>28.786301369863001</v>
      </c>
      <c r="L4810">
        <v>24.673999999999999</v>
      </c>
      <c r="M4810">
        <v>24.553000000000001</v>
      </c>
      <c r="N4810">
        <v>25.978999999999999</v>
      </c>
      <c r="O4810">
        <v>0.71299999999999997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2024-02-25T23:31:06Z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